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3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59" i="1" l="1"/>
  <c r="F160" i="1" s="1"/>
  <c r="H159" i="1" l="1"/>
  <c r="H160" i="1" s="1"/>
  <c r="F155" i="1"/>
  <c r="H155" i="1" s="1"/>
  <c r="I155" i="1" s="1"/>
  <c r="F154" i="1"/>
  <c r="F150" i="1"/>
  <c r="H150" i="1" s="1"/>
  <c r="F149" i="1"/>
  <c r="H149" i="1" s="1"/>
  <c r="I149" i="1" s="1"/>
  <c r="F148" i="1"/>
  <c r="F147" i="1"/>
  <c r="F146" i="1"/>
  <c r="H146" i="1" s="1"/>
  <c r="I146" i="1" s="1"/>
  <c r="I159" i="1" l="1"/>
  <c r="I160" i="1" s="1"/>
  <c r="I150" i="1"/>
  <c r="F156" i="1"/>
  <c r="H148" i="1"/>
  <c r="I148" i="1" s="1"/>
  <c r="F151" i="1"/>
  <c r="H154" i="1"/>
  <c r="H156" i="1" s="1"/>
  <c r="H147" i="1"/>
  <c r="H151" i="1" s="1"/>
  <c r="I147" i="1" l="1"/>
  <c r="I151" i="1"/>
  <c r="I154" i="1"/>
  <c r="I156" i="1" s="1"/>
  <c r="F142" i="1" l="1"/>
  <c r="F141" i="1"/>
  <c r="F140" i="1"/>
  <c r="H140" i="1" s="1"/>
  <c r="I140" i="1" s="1"/>
  <c r="F139" i="1"/>
  <c r="F138" i="1"/>
  <c r="H138" i="1" s="1"/>
  <c r="F137" i="1"/>
  <c r="F136" i="1"/>
  <c r="H136" i="1" s="1"/>
  <c r="I136" i="1" s="1"/>
  <c r="F135" i="1"/>
  <c r="H135" i="1" s="1"/>
  <c r="F134" i="1"/>
  <c r="H134" i="1" s="1"/>
  <c r="F133" i="1"/>
  <c r="F132" i="1"/>
  <c r="H132" i="1" s="1"/>
  <c r="I132" i="1" s="1"/>
  <c r="F131" i="1"/>
  <c r="H131" i="1" s="1"/>
  <c r="I131" i="1" s="1"/>
  <c r="F130" i="1"/>
  <c r="F129" i="1"/>
  <c r="F128" i="1"/>
  <c r="H128" i="1" s="1"/>
  <c r="I128" i="1" s="1"/>
  <c r="F127" i="1"/>
  <c r="H127" i="1" s="1"/>
  <c r="I127" i="1" s="1"/>
  <c r="F126" i="1"/>
  <c r="F125" i="1"/>
  <c r="F124" i="1"/>
  <c r="H124" i="1" s="1"/>
  <c r="I124" i="1" s="1"/>
  <c r="F123" i="1"/>
  <c r="F122" i="1"/>
  <c r="H122" i="1" s="1"/>
  <c r="F121" i="1"/>
  <c r="F120" i="1"/>
  <c r="H120" i="1" s="1"/>
  <c r="I120" i="1" s="1"/>
  <c r="F119" i="1"/>
  <c r="H119" i="1" s="1"/>
  <c r="F118" i="1"/>
  <c r="H118" i="1" s="1"/>
  <c r="F117" i="1"/>
  <c r="F116" i="1"/>
  <c r="H116" i="1" s="1"/>
  <c r="I116" i="1" s="1"/>
  <c r="F115" i="1"/>
  <c r="H115" i="1" s="1"/>
  <c r="I115" i="1" s="1"/>
  <c r="F114" i="1"/>
  <c r="F113" i="1"/>
  <c r="F112" i="1"/>
  <c r="F111" i="1"/>
  <c r="H111" i="1" s="1"/>
  <c r="F110" i="1"/>
  <c r="H110" i="1" s="1"/>
  <c r="F109" i="1"/>
  <c r="F108" i="1"/>
  <c r="H108" i="1" s="1"/>
  <c r="I108" i="1" s="1"/>
  <c r="F107" i="1"/>
  <c r="F106" i="1"/>
  <c r="H106" i="1" s="1"/>
  <c r="F105" i="1"/>
  <c r="F104" i="1"/>
  <c r="H104" i="1" s="1"/>
  <c r="I104" i="1" s="1"/>
  <c r="F103" i="1"/>
  <c r="H103" i="1" s="1"/>
  <c r="F102" i="1"/>
  <c r="H102" i="1" s="1"/>
  <c r="F101" i="1"/>
  <c r="F100" i="1"/>
  <c r="H100" i="1" s="1"/>
  <c r="I100" i="1" s="1"/>
  <c r="F99" i="1"/>
  <c r="H99" i="1" s="1"/>
  <c r="I99" i="1" s="1"/>
  <c r="F98" i="1"/>
  <c r="H98" i="1" s="1"/>
  <c r="F97" i="1"/>
  <c r="F96" i="1"/>
  <c r="H96" i="1" s="1"/>
  <c r="I96" i="1" s="1"/>
  <c r="F95" i="1"/>
  <c r="H95" i="1" s="1"/>
  <c r="I95" i="1" s="1"/>
  <c r="F94" i="1"/>
  <c r="F93" i="1"/>
  <c r="F92" i="1"/>
  <c r="H92" i="1" s="1"/>
  <c r="I92" i="1" s="1"/>
  <c r="F91" i="1"/>
  <c r="F90" i="1"/>
  <c r="H90" i="1" s="1"/>
  <c r="F89" i="1"/>
  <c r="F88" i="1"/>
  <c r="H88" i="1" s="1"/>
  <c r="I88" i="1" s="1"/>
  <c r="F87" i="1"/>
  <c r="H87" i="1" s="1"/>
  <c r="F86" i="1"/>
  <c r="H86" i="1" s="1"/>
  <c r="F85" i="1"/>
  <c r="F84" i="1"/>
  <c r="H84" i="1" s="1"/>
  <c r="I84" i="1" s="1"/>
  <c r="F83" i="1"/>
  <c r="H83" i="1" s="1"/>
  <c r="I83" i="1" s="1"/>
  <c r="F82" i="1"/>
  <c r="F81" i="1"/>
  <c r="H81" i="1" s="1"/>
  <c r="F80" i="1"/>
  <c r="F79" i="1"/>
  <c r="H79" i="1" s="1"/>
  <c r="F78" i="1"/>
  <c r="F77" i="1"/>
  <c r="H77" i="1" s="1"/>
  <c r="I77" i="1" s="1"/>
  <c r="F76" i="1"/>
  <c r="F75" i="1"/>
  <c r="H75" i="1" s="1"/>
  <c r="H74" i="1"/>
  <c r="I74" i="1" s="1"/>
  <c r="F73" i="1"/>
  <c r="H73" i="1" s="1"/>
  <c r="I73" i="1" s="1"/>
  <c r="F72" i="1"/>
  <c r="H72" i="1" s="1"/>
  <c r="F71" i="1"/>
  <c r="F70" i="1"/>
  <c r="H70" i="1" s="1"/>
  <c r="I70" i="1" s="1"/>
  <c r="F69" i="1"/>
  <c r="F68" i="1"/>
  <c r="H68" i="1" s="1"/>
  <c r="F67" i="1"/>
  <c r="F66" i="1"/>
  <c r="H66" i="1" s="1"/>
  <c r="I66" i="1" s="1"/>
  <c r="F65" i="1"/>
  <c r="F64" i="1"/>
  <c r="H64" i="1" s="1"/>
  <c r="F63" i="1"/>
  <c r="F62" i="1"/>
  <c r="H62" i="1" s="1"/>
  <c r="I62" i="1" s="1"/>
  <c r="F61" i="1"/>
  <c r="H61" i="1" s="1"/>
  <c r="I61" i="1" s="1"/>
  <c r="F60" i="1"/>
  <c r="F59" i="1"/>
  <c r="F58" i="1"/>
  <c r="F57" i="1"/>
  <c r="F56" i="1"/>
  <c r="H56" i="1" s="1"/>
  <c r="F55" i="1"/>
  <c r="F54" i="1"/>
  <c r="H54" i="1" s="1"/>
  <c r="I54" i="1" s="1"/>
  <c r="F53" i="1"/>
  <c r="F52" i="1"/>
  <c r="H52" i="1" s="1"/>
  <c r="F51" i="1"/>
  <c r="F50" i="1"/>
  <c r="H50" i="1" s="1"/>
  <c r="I50" i="1" s="1"/>
  <c r="F49" i="1"/>
  <c r="H49" i="1" s="1"/>
  <c r="I49" i="1" s="1"/>
  <c r="F48" i="1"/>
  <c r="F47" i="1"/>
  <c r="F46" i="1"/>
  <c r="H46" i="1" s="1"/>
  <c r="I46" i="1" s="1"/>
  <c r="F45" i="1"/>
  <c r="H45" i="1" s="1"/>
  <c r="I45" i="1" s="1"/>
  <c r="F44" i="1"/>
  <c r="H44" i="1" s="1"/>
  <c r="I44" i="1" s="1"/>
  <c r="F43" i="1"/>
  <c r="F143" i="1" l="1"/>
  <c r="H142" i="1"/>
  <c r="I142" i="1" s="1"/>
  <c r="H59" i="1"/>
  <c r="I59" i="1" s="1"/>
  <c r="H58" i="1"/>
  <c r="I58" i="1" s="1"/>
  <c r="H57" i="1"/>
  <c r="I57" i="1" s="1"/>
  <c r="H43" i="1"/>
  <c r="H69" i="1"/>
  <c r="I69" i="1" s="1"/>
  <c r="H80" i="1"/>
  <c r="I80" i="1" s="1"/>
  <c r="H91" i="1"/>
  <c r="I91" i="1" s="1"/>
  <c r="H107" i="1"/>
  <c r="I107" i="1" s="1"/>
  <c r="H112" i="1"/>
  <c r="I112" i="1" s="1"/>
  <c r="H114" i="1"/>
  <c r="I114" i="1" s="1"/>
  <c r="H123" i="1"/>
  <c r="I123" i="1" s="1"/>
  <c r="H130" i="1"/>
  <c r="I130" i="1" s="1"/>
  <c r="H139" i="1"/>
  <c r="I139" i="1" s="1"/>
  <c r="H53" i="1"/>
  <c r="I53" i="1" s="1"/>
  <c r="H65" i="1"/>
  <c r="I65" i="1" s="1"/>
  <c r="H76" i="1"/>
  <c r="I76" i="1" s="1"/>
  <c r="I52" i="1"/>
  <c r="I64" i="1"/>
  <c r="I75" i="1"/>
  <c r="I86" i="1"/>
  <c r="I87" i="1"/>
  <c r="I102" i="1"/>
  <c r="I103" i="1"/>
  <c r="I110" i="1"/>
  <c r="I111" i="1"/>
  <c r="I118" i="1"/>
  <c r="I119" i="1"/>
  <c r="I134" i="1"/>
  <c r="I135" i="1"/>
  <c r="I98" i="1"/>
  <c r="H48" i="1"/>
  <c r="I48" i="1" s="1"/>
  <c r="H60" i="1"/>
  <c r="I60" i="1" s="1"/>
  <c r="I72" i="1"/>
  <c r="H82" i="1"/>
  <c r="I82" i="1" s="1"/>
  <c r="I56" i="1"/>
  <c r="I68" i="1"/>
  <c r="I79" i="1"/>
  <c r="I90" i="1"/>
  <c r="H94" i="1"/>
  <c r="I94" i="1" s="1"/>
  <c r="I106" i="1"/>
  <c r="I122" i="1"/>
  <c r="H126" i="1"/>
  <c r="I126" i="1" s="1"/>
  <c r="I138" i="1"/>
  <c r="H47" i="1"/>
  <c r="H51" i="1"/>
  <c r="I51" i="1" s="1"/>
  <c r="H55" i="1"/>
  <c r="I55" i="1" s="1"/>
  <c r="H63" i="1"/>
  <c r="I63" i="1" s="1"/>
  <c r="H67" i="1"/>
  <c r="I67" i="1" s="1"/>
  <c r="H71" i="1"/>
  <c r="I71" i="1" s="1"/>
  <c r="H78" i="1"/>
  <c r="I78" i="1" s="1"/>
  <c r="H85" i="1"/>
  <c r="I85" i="1" s="1"/>
  <c r="H89" i="1"/>
  <c r="I89" i="1" s="1"/>
  <c r="H93" i="1"/>
  <c r="I93" i="1" s="1"/>
  <c r="H97" i="1"/>
  <c r="I97" i="1" s="1"/>
  <c r="H101" i="1"/>
  <c r="I101" i="1" s="1"/>
  <c r="H105" i="1"/>
  <c r="I105" i="1" s="1"/>
  <c r="H109" i="1"/>
  <c r="I109" i="1" s="1"/>
  <c r="H113" i="1"/>
  <c r="I113" i="1" s="1"/>
  <c r="H117" i="1"/>
  <c r="I117" i="1" s="1"/>
  <c r="H121" i="1"/>
  <c r="I121" i="1" s="1"/>
  <c r="H125" i="1"/>
  <c r="I125" i="1" s="1"/>
  <c r="H129" i="1"/>
  <c r="I129" i="1" s="1"/>
  <c r="H133" i="1"/>
  <c r="I133" i="1" s="1"/>
  <c r="H137" i="1"/>
  <c r="I137" i="1" s="1"/>
  <c r="H141" i="1"/>
  <c r="I141" i="1" s="1"/>
  <c r="I43" i="1" l="1"/>
  <c r="I143" i="1" s="1"/>
  <c r="H143" i="1"/>
  <c r="I47" i="1"/>
  <c r="F39" i="1" l="1"/>
  <c r="H39" i="1" s="1"/>
  <c r="F38" i="1"/>
  <c r="H38" i="1" s="1"/>
  <c r="I38" i="1" s="1"/>
  <c r="F37" i="1"/>
  <c r="H37" i="1" s="1"/>
  <c r="I37" i="1" s="1"/>
  <c r="F36" i="1"/>
  <c r="H36" i="1" s="1"/>
  <c r="F35" i="1"/>
  <c r="F34" i="1"/>
  <c r="H34" i="1" s="1"/>
  <c r="I34" i="1" s="1"/>
  <c r="F33" i="1"/>
  <c r="H33" i="1" s="1"/>
  <c r="I33" i="1" l="1"/>
  <c r="H35" i="1"/>
  <c r="I36" i="1"/>
  <c r="I39" i="1"/>
  <c r="F6" i="1"/>
  <c r="H6" i="1" s="1"/>
  <c r="I6" i="1" s="1"/>
  <c r="I35" i="1" l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20" i="1"/>
  <c r="H20" i="1" s="1"/>
  <c r="I20" i="1" s="1"/>
  <c r="F5" i="1"/>
  <c r="H5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I5" i="1" l="1"/>
  <c r="I40" i="1" s="1"/>
  <c r="H40" i="1"/>
  <c r="F40" i="1"/>
</calcChain>
</file>

<file path=xl/sharedStrings.xml><?xml version="1.0" encoding="utf-8"?>
<sst xmlns="http://schemas.openxmlformats.org/spreadsheetml/2006/main" count="353" uniqueCount="175">
  <si>
    <t>Lp.</t>
  </si>
  <si>
    <t>Nazwa</t>
  </si>
  <si>
    <t>Ilość</t>
  </si>
  <si>
    <t>Jedn.</t>
  </si>
  <si>
    <t>Cena netto</t>
  </si>
  <si>
    <t>Wartość netto</t>
  </si>
  <si>
    <t>VAT</t>
  </si>
  <si>
    <t>Wartość brutto</t>
  </si>
  <si>
    <t>szt.</t>
  </si>
  <si>
    <t>Pakiet 1</t>
  </si>
  <si>
    <t>Implanty pod śruby 1,5 mm</t>
  </si>
  <si>
    <t xml:space="preserve">Płyta tytanowa pod śruby 1.5 mm,prosta 4 otworowa, grubość 0.7 mm w klipsie, system modularny </t>
  </si>
  <si>
    <t xml:space="preserve">Płyta tytanowa pod śruby 1.5 mm,prosta 8 otworowa, grubość 0.7 mm w klipsie, system modularny </t>
  </si>
  <si>
    <t>Płyta tytanowa, pod śruby 1.5 mm, w klipsie, ze znacznikami laserowymi, w kształcie litery L, 6  otworowa z mostem 5 mm, prawa i lewa grubość 0.7 mm , system modularny</t>
  </si>
  <si>
    <t>Płyta tytanowa, pod śruby 1.5 mm, w klipsie, ze znacznikami laserowymi, w kształcie litery L, 4 otworowa z mostem 5 mm, prawa i lewa grubość 0.7 mm , system modularny</t>
  </si>
  <si>
    <t>Płyta tytanowa, pod śruby 1.5 mm, w klipsie, ze znacznikami laserowymi, w kształcie litery L, 6  otworowa z mostem 6 mm, prawa i lewa grubość 0.7 mm , system modularny</t>
  </si>
  <si>
    <t>Płyta tytanowa, pod śruby 1.5 mm, w klipsie, ze znacznikami laserowymi, w kształcie litery L, 6  otworowa z mostem 10mm, prawa i lewa grubość 0.7 mm , system modularny</t>
  </si>
  <si>
    <t>Implanty pod śruby 2,0 mm</t>
  </si>
  <si>
    <t>Płyta tytanowa, pod śruby 1.5 mm, w klipsie, ze znacznikami laserowymi, w kształcie litery L, 4 otworowa z mostem 3 mm, prawa i lewa, grubość 0.7 mm , system modularny</t>
  </si>
  <si>
    <t>Płyta tytanowa, pod śruby 1.5 mm, w klipsie, ze znacznikami laserowymi, w kształcie litery L, 5  otworowa z mostem 7 mm, prawa i lewa grubość 0.7 mm , system modularny</t>
  </si>
  <si>
    <t>Płyta tytanowa, pod śruby 1.5 mm, w klipsie, ze znacznikami laserowymi, w kształcie litery Z, 4  otworowa,  prawa i lewa, grubość 0.7 mm , system modularny</t>
  </si>
  <si>
    <t>Płyta tytanowa, pod śruby 1.5 mm, w klipsie, ze znacznikami laserowymi, w kształcie litery Z,   6 otworowa z mostem 5 mm, prawa i lewa grubość 0.7 mm , system modularny</t>
  </si>
  <si>
    <t>Płyta tytanowa, pod śruby 1.5 mm, w klipsie, ze znacznikami laserowymi, w kształcie litery Z,  6  otworowa z mostem 10mm, prawa i lewa grubość 0.7 mm , system modularny</t>
  </si>
  <si>
    <t>Śruba tytanowa, korowa, średnica 1.5mm, dł. 4 - 11 mm, z otworem krzyżakowym, w klipsie, system modularny</t>
  </si>
  <si>
    <t>Śruba tytanowa, samowiercąca, średnica 1.5 mm, dł. 4 - 9 mm, z otworem krzyżakowym, w klipsie, system modularny</t>
  </si>
  <si>
    <t>Śruba tytanowa, korowa, awaryjna, średnica 1.8 mm, dł.  5 i 7 mm, z otworem krzyżakowym, w klipsie, system modularny</t>
  </si>
  <si>
    <t>Płyta tytanowa, pod śruby 2.0 mm, w klipsie, ze znacznikami laserowymi, sagitalna, zamknięta, 6 otworowa, z mostem 5 mm , grubość 0.8 mm, system modularny</t>
  </si>
  <si>
    <t>Płyta tytanowa, pod śruby 2.0 mm, w klipsie, ze znacznikami laserowymi, sagitalna, zamknięta, 6 otworowa, z mostem 10 mm , grubość 0.9 mm, system modularny</t>
  </si>
  <si>
    <t>Płyta tytanowa, pod śruby 2.0 mm, w klipsie, ze znacznikami laserowymi, sagitalna, zamknięta, 6 otworowa, z mostem 15 mm , grubość 1.0 mm, system modularny</t>
  </si>
  <si>
    <t>Płyta tytanowa, pod śruby 2.0 mm, grubość 0.6 mm, w klipsie, do bródki, bez skoku, 6 otworowa</t>
  </si>
  <si>
    <t>Płyta tytanowa, pod śruby 2.0 mm, grubość 0.6 mm, w klipsie, do bródki, ze skokiem 3 mm, 6 otworowa, system modularny</t>
  </si>
  <si>
    <t>Płyta tytanowa, pod śruby 2.0 mm, grubość 0.6 mm, w klipsie, do bródki, ze skokiem 5 mm, 6 otworowa, system modularny</t>
  </si>
  <si>
    <t>Płyta tytanowa, pod śruby 2.0 mm, grubość 0.6 mm, w klipsie, do bródki, ze skokiem 7 mm, 6 otworowa, system modularny</t>
  </si>
  <si>
    <t>Płyta tytanowa, pod śruby 2.0 mm, grubość 0.6 mm, w klipsie, do bródki, ze skokiem 10 mm, 6 otworowa, system modularny</t>
  </si>
  <si>
    <t>Śruba tytanowa, korowa, średnica 2.0 mm, dł. 4 - 23 mm, z otworem krzyżakowym, w klipsie, system modularny</t>
  </si>
  <si>
    <t>Śruba tytanowa, samowiercąca, średnica 2.0 mm, dł. 5 - 11 mm, z otworem krzyżakowym, w klipsie, system modularny</t>
  </si>
  <si>
    <t>Śruba tytanowa, blokowana, w systemie trójpunktowego blokowania na docisk, bezgwintowa głowa śruby, średnica 2.0 mm, dł. 5 - 9 mm, w klipsie, system modularny</t>
  </si>
  <si>
    <t>Śruba tytanowa, korowa, awaryjna, średnica 2.3 mm, dł.  5 i 7 mm, z otworem krzyżakowym, w klipsie, system modularny</t>
  </si>
  <si>
    <t>Wartość VAT</t>
  </si>
  <si>
    <t>Śrubokręt kątowy</t>
  </si>
  <si>
    <t>Rączka śrubokrętu kątowego wraz z pokrętłem i widełkami</t>
  </si>
  <si>
    <t>Ostrze śrubokrętu pod śruby 1,5mm z otworem heksagonalnym lub typu krzyżak</t>
  </si>
  <si>
    <t>Ostrze śrubokrętu pod śruby 2,0mm z otworem heksagonalnym lub typu krzyżak</t>
  </si>
  <si>
    <t>Końcówka wiertła pod śruby 1,5mm (do wyboru rozmiary: śr. 1,1 x stop 5 mm, dł. 14 mm; śr. 1,1 x stop 7 mm, dł. 16 mm</t>
  </si>
  <si>
    <t>Końcówka wiertła pod śruby 2,0mm (do wyboru rozmiary: śr. 1,5 x stop 5 mm, dł. 14 mm; śr. 1,5 x stop 7 mm, dł. 16 mm; śr. 1,5 x stop 10 mm, dł. 19 mm; śr. 1,5 x stop 13 mm, dł. 22 mm)</t>
  </si>
  <si>
    <t>Końcówka wiertła pod śruby 2,3mm (do wyboru rozmiary: śr. 1,9 x stop 7 mm, dł. 16 mm; śr. 1,9 x stop7 mm, dł. 22 mm)</t>
  </si>
  <si>
    <t>Kontener na śrubokręt kątowy i jego elementy</t>
  </si>
  <si>
    <t>Nożyczki do migdałków Dean, ostrza zagięte do góry, rękojeści wygięte, dł. 17,5 cm</t>
  </si>
  <si>
    <t>Nożyczki Sanvenero, precyzyjne, zagięte, końce  ostro-ostre, dł. 14 cm</t>
  </si>
  <si>
    <t>Nożyczki chirurgiczne Kelly, zagięte, końce ostre, dł. 16 cm</t>
  </si>
  <si>
    <t>Pęseta anatomiczna Adson, prosta, dł. 15 cm</t>
  </si>
  <si>
    <t>Pęseta anatomiczna Adson, prosta, dł. 12 cm</t>
  </si>
  <si>
    <t>Pęseta anatomiczna Taylor z prowadnicą  prosta, dł. 17 cm</t>
  </si>
  <si>
    <t>Pęseta dentystyczna Meriam, fig. 1, dł. 16 cm</t>
  </si>
  <si>
    <t>Pęseta dentystyczna Meriam, fig. 3, dł. 16 cm</t>
  </si>
  <si>
    <t>Hak do ran Farabeuf, dwustronne, fig. 1, łopatki: 26x10mm/ 30x13mm, fig. 2  łopatki: 30x10mm/34x13mm, dł. 12 cm</t>
  </si>
  <si>
    <t>Imadło do igieł Mathieu, proste, dł. 14 cm</t>
  </si>
  <si>
    <t>Imadło do igieł Mathieu, proste, dł. 17 cm</t>
  </si>
  <si>
    <t>Lusterko ustne f. 4, 22 mm</t>
  </si>
  <si>
    <t>Lusterko ustne f. 5, 24 mm</t>
  </si>
  <si>
    <t>Uchwyt lusterka ustnego, 6 mm</t>
  </si>
  <si>
    <t>Kasetka  z pokrywą, na narzędzia chirurgiczne, ze stali nierdzewnej, 205x105x40 mm</t>
  </si>
  <si>
    <t>Pęseta anatomiczna, uszno-nosowa Jansen, bagnetowa, dł. 16 cm</t>
  </si>
  <si>
    <t>Łyżeczka kostna Hemmingway, fig. 4/4, 17 cm</t>
  </si>
  <si>
    <t>Kleszczyki ekstrakcyjne model angielski, zagięte do zębów trzonowych 3 górnych, głęboko osadzonych, fig. 67N</t>
  </si>
  <si>
    <t>Dźwignia Bein do usuwania korzeni, fig. 4</t>
  </si>
  <si>
    <t>Dźwignia Bein do usuwania korzeni, fig. 3</t>
  </si>
  <si>
    <t>Dźwignia do usuwania fragmentów korzeni Heidebrink, fig. 3 dwustronna, rękjęść okrągła</t>
  </si>
  <si>
    <t>Łopatka Martin do rozdrabniania cementu, trzonek 6 mm, fig. 2, dł. 17,5 cm</t>
  </si>
  <si>
    <t>Nożyczki do cięcia drutów Universal, jedno ostrze ząbkowane, odgięte, dł.  12 cm</t>
  </si>
  <si>
    <t>Nożyczki Beebee, do cięcia drutu, 1 ostrze ząbkowane, zagięte, dł.12 cm</t>
  </si>
  <si>
    <t>Podważka do okostnej gałęzi żuchwy Obwegeser, wcięcie-V,  dł. 17,5 cm</t>
  </si>
  <si>
    <t>Podważka Obwegeser, 7 mm, dł. 18 cm</t>
  </si>
  <si>
    <t xml:space="preserve">Podważka Obwegeser, 6 mm, dł. 21 cm </t>
  </si>
  <si>
    <t>Upychadło kulkowe, okrągła rękojeść 6 mm fig. 3, dł. 17,5 cm</t>
  </si>
  <si>
    <t>Nożyczki preparacyjne Locklin, ostrza zagięte, jedno ostrze  ząbkowane, końce ostre, dł. 16 cm</t>
  </si>
  <si>
    <t>Nożyczki preparacyjne Metzenbaum-Fino, delikatne, końce tępo-tępe, kształt "S", dł. 18 cm</t>
  </si>
  <si>
    <t>Kleszcze naczyniowe Kocher (Ochsner), 1x2 z., zagięte, dł. 16,5 cm</t>
  </si>
  <si>
    <t>Punch zatokowy Kerrison, 3x3 mm, zag. do góry, dł. 90 mm</t>
  </si>
  <si>
    <t xml:space="preserve">Kleszczyki odklinowujące Tessier, dł. 17 cm </t>
  </si>
  <si>
    <t>Podważka paliczkowa, dł. 16 cm</t>
  </si>
  <si>
    <t>Retraktor Obwegeser, zag. w górę, 13x55 mm, dł. 23,5 cm</t>
  </si>
  <si>
    <t>Retraktor Obwegeser, zag. w górę, 67x15 mm, dł. 23,5 cm</t>
  </si>
  <si>
    <t>Odgryzacz kostny dźwigniowy Beyer, dł. 18 cm</t>
  </si>
  <si>
    <t>Wiertło Lindemann, Ti, 22 mm, dł. 6,5 cm</t>
  </si>
  <si>
    <t>Kleszcze kostne Jeter-Van-Sickels, 2x2 z., dł. 18 cm</t>
  </si>
  <si>
    <t>Upychadło do gazików, tamponów Luniatschek, 2/2 mm, dł. 17,5 cm</t>
  </si>
  <si>
    <t xml:space="preserve">Upychadło do gazików, tamponów Luniatschek, 2/2 mm, dł. 17,5 cm </t>
  </si>
  <si>
    <t>Hak do ran Langenbeck, łopatka 40x11 mm, dł. 22 cm</t>
  </si>
  <si>
    <t>Hak Kocher-Langenbeck, łopatka 55x11 mm, rękojeść płaska, ażur, dł. 21,5 cm</t>
  </si>
  <si>
    <t>Repozytor/ nastawiacz/ Steinhauser, dł. 18 cm</t>
  </si>
  <si>
    <t>Retraktor gałązkowy Obwegwser, 75x11/15  mm, dł. 24 cm</t>
  </si>
  <si>
    <t>Retraktor gałązkowy Obwegeser, 75x12/22 mm, dł. 24 cm</t>
  </si>
  <si>
    <t>Retraktor podbródkowy Obwegeser, 16,5 mm, dł. 16 cm</t>
  </si>
  <si>
    <t>Podważka Obwegeser, 9 mm, dł. 18 cm</t>
  </si>
  <si>
    <t>Osteotom do przegrody Obwegeser z podziałką, 6 mm, dł. 19 cm</t>
  </si>
  <si>
    <t>Osteotom Obwegeser, rączka silikonowa, 8 mm, dł. 22,5 cm, Łopatka długa smukłe.</t>
  </si>
  <si>
    <t>Osteotom Obwegeser, rączka silikonowa, 12 mm, dł. 22,5 cm, Łopatka długa smukłe.</t>
  </si>
  <si>
    <t>Osteotom Obwegeser, rączka silikonowa, 16 mm, dł. 22,5 cm, Łopatka długa smukłe.</t>
  </si>
  <si>
    <t>Osteotom  Obwegeser, 8 mm, zag., dł. 23 cm</t>
  </si>
  <si>
    <t>Osteotom  Obwegeser, 11 mm, zag., dł. 23 cm</t>
  </si>
  <si>
    <t>Osteotom  Obwegeser, 3 mm, dł. 15,5 cm</t>
  </si>
  <si>
    <t>Osteotom  Obwegeser, 4 mm, dł. 15,5 cm</t>
  </si>
  <si>
    <t>Osteotom  Obwegeser, 6,5 mm, dł. 15,5 cm</t>
  </si>
  <si>
    <t>Mobilajzer szczękowy Obwegeser, 12 mm, dł. 23 cm</t>
  </si>
  <si>
    <t>Szpatułka Tessier, 10-12 mm, dł. 22 cm, czarna</t>
  </si>
  <si>
    <t>Szpatułka Tessier, 15-17 mm, dł. 22 cm, czarna</t>
  </si>
  <si>
    <t>Haczyk kostny Marchac, ostry, dł. 20 cm</t>
  </si>
  <si>
    <t>Instrument kłykciowy, dł 20 cm</t>
  </si>
  <si>
    <t>Łyżeczka do zatoki szczękowej, dwustronna, dł. 16.5 cm</t>
  </si>
  <si>
    <t>Osteotom do BSSO  7 mm, dł. 22 cm</t>
  </si>
  <si>
    <t>Osteotom do BSSO  14 mm, dł. 22 cm</t>
  </si>
  <si>
    <t>Osteotom międzyzębowy 8 mm, dł18 cm</t>
  </si>
  <si>
    <t>Elewator okostnowy, dwustronny, dł. 21 CM</t>
  </si>
  <si>
    <t>Retrakto do błony śluzowej nosa, dł. 18,5 CM</t>
  </si>
  <si>
    <t>Imadło utwardz. Corwin do drutów, proste, dł. 16 cm</t>
  </si>
  <si>
    <t>Retraktor lingualny BSSO, dł. 20 cm</t>
  </si>
  <si>
    <t>Retraktor trzonu rzuchwy, dł. 17 cm.</t>
  </si>
  <si>
    <t>Retraktor do wyrostka dziobiastego, 1x2 z., z łańcuszkiem</t>
  </si>
  <si>
    <t>Retraktor policzkowy rozm. 10X44 MM</t>
  </si>
  <si>
    <t>Retraktor policzkowy rozm. 10X58 MM</t>
  </si>
  <si>
    <t>Cyrkiel pomiarowy Castroviejo, 0-20 mm prosty, dł. 8 cm</t>
  </si>
  <si>
    <t>Cyrkiel Castroviejo-Epker, 0-40 mm, dł. 9 cm</t>
  </si>
  <si>
    <t>Wiertło Lindemann, stalowe 10mm/4,5 cm</t>
  </si>
  <si>
    <t>Rozwieracz ust McKesson, z tworzywa sztucznego, mały dla dzieci</t>
  </si>
  <si>
    <t xml:space="preserve">Rozwieracz ust McKesson, z tworzywa sztucznego, średni  dla dorosłych </t>
  </si>
  <si>
    <t>Hak ust Oringer, dł. 9,5 cm</t>
  </si>
  <si>
    <t>Hak ust Oringer, fig. 1, dł. 10 cm</t>
  </si>
  <si>
    <t>Hak ust Oringer, fig. 2, dł. 10,5  cm</t>
  </si>
  <si>
    <t>Hak ust Oringer, fig. 3, dł. 11 cm</t>
  </si>
  <si>
    <t>Szpatułka do uciskania języka Wieder, 36 mm, dł. 14 cm</t>
  </si>
  <si>
    <t>Szpatułka do uciskania języka Wieder, 43 mm, dł. 15 cm</t>
  </si>
  <si>
    <t>Podważka do okostnej Obwegeser, 7 mm, dł. 17,5 cm</t>
  </si>
  <si>
    <t>Podważka do okostnej Obwegeser, 9 mm, dł. 17,5 cm</t>
  </si>
  <si>
    <t>Podważka do okostnej Obwegeser, 11 mm, dł. 17,5 cm</t>
  </si>
  <si>
    <t>Podważka do okostnej gałęzi żuchwy Obwegeser, głębokie wcięcie-V, dł. 17,5 cm</t>
  </si>
  <si>
    <t>Podważka Obwegeser, dł. 20,5 cm</t>
  </si>
  <si>
    <t>Kleszczyki Rowe, średnie, lewe, dł. 24 cm</t>
  </si>
  <si>
    <t>Kleszczyki Rowe, średnie, prawe, dł. 24 cm</t>
  </si>
  <si>
    <t>Haczyk Dingman-Wilk, ostry, dł. 20 cm</t>
  </si>
  <si>
    <t>Osteotom Dunn-Dautrey, 4 mm, dł. 16,5 cm</t>
  </si>
  <si>
    <t>Osteotom Dunn-Dautrey, 6 mm, dł. 17 cm</t>
  </si>
  <si>
    <t>Osteotom Dunn-Dautrey, 8 mm, dł. 17 cm</t>
  </si>
  <si>
    <t>Separator gałązkowy Smith, dł. 23,5 cm</t>
  </si>
  <si>
    <t>Hak do ran Kocher, ostry 1 z., rękojeść płaska, ażur, dł. 22,5 cm</t>
  </si>
  <si>
    <t>L.p.</t>
  </si>
  <si>
    <t>Synonim / Nazwa międzynarodowa</t>
  </si>
  <si>
    <t>JM</t>
  </si>
  <si>
    <t>Cena</t>
  </si>
  <si>
    <t>szt</t>
  </si>
  <si>
    <t>Jednorazowa klipsownica dł. ramienia 9.5 cm, długość zamkniętego klipsa 3.8 mm, ilość klipsów małych w klipsownicy 20 szt. Klipsownica wyposażona w rowkowane klipsy tytanoowe w kolorze niebieskim.</t>
  </si>
  <si>
    <t>opk</t>
  </si>
  <si>
    <t xml:space="preserve"> Klipsy tytanowe średnie o wymiarach przed zamknięciem 2.5 mm i po zamknięciu 3.0 mmm, pakowane w magazynki po 6 klipsów i po 36 magazynków w opakowniu, posiadają zewnętrzne i wewnętrzne  rowkowania zabezpieczające przed zsunięciem się naczynia  i wysunięciem z klipsownicy. </t>
  </si>
  <si>
    <t xml:space="preserve">Klipsy tytanowe średnie o wymiarach przed zamknięciem 3.0 mm i po zamknięciu 5.0 mmm, pakowane w magazynki po 6 klipsów i i po 36 magazynków w opakowniu, posiadają zewnętrzne i wewnętrzne  rowkowania zabezpieczające przed zsunięciem się naczynia  i wysunięciem z klipsownicy. </t>
  </si>
  <si>
    <t>Szew jednowłóknowy niewchłanialny, poliamidowy ozmniejszonej hydrofilności pakowany na mokro. Igły o zwiększonej stabilności  w imadle, wekonane ze stopu stali odpornej na odkształcenie. 3/8 kola, igła okrągła, TAPER POINT średnica 75µ, kąt 135°, cięciwa 3 mm. grugość nici 9/0, 12 szt/opakowanie</t>
  </si>
  <si>
    <t>Szew jednowłóknowy niewchłanialny, poliamidowy ozmniejszonej hydrofilności pakowany na mokro. Igły o zwiększonej stabilności  w imadle, wekonane ze stopu stali odpornej na odkształcenie. 3/8 kola, igła okrągła, TAPER POINT średnica 75µ, kąt 135°, cięciwa 3 mm. grugość nici 10/0, 12 szt/opakowanie</t>
  </si>
  <si>
    <t>łącznie pakiet nr 3</t>
  </si>
  <si>
    <t>łącznie pakiet nr 2</t>
  </si>
  <si>
    <t>łącznie pakiet nr 1</t>
  </si>
  <si>
    <t>Producent</t>
  </si>
  <si>
    <t>Numer katalogowy</t>
  </si>
  <si>
    <t>producent</t>
  </si>
  <si>
    <t>numer katalogowy</t>
  </si>
  <si>
    <t>Nici modelujące do uniesienia tkanek miękkich -naciągnięcie skóry i wypłycenie widocznych zmarszczek i fałd. Nici niewchłanialne. Produkt pakowany pojedyńczo lub po 2 szt. Produkt sterylny. Igła/ 2 igły - prosta, długosć - od 50-200 mm. Długość nici - od 15 cm  do 68 cm. Rozmiar nici od 0 do 5/0. Nici zaopatrzone w haczyki - jednokierunkowe umożliwiające pewniejsze umocowanie nici wewnątrz skóry oraz wzmocnienie efektu zabiegu. Ilosc nici 50 szt. na rok.</t>
  </si>
  <si>
    <t xml:space="preserve">Pakiet 2 </t>
  </si>
  <si>
    <t>ZP/PN/2018/76-materiały medyczne chirurgia plastyczna                                                                                                                                   Załącznik nr 1 do SIWZ</t>
  </si>
  <si>
    <t>Pakiet 3</t>
  </si>
  <si>
    <t>Pakiet 4</t>
  </si>
  <si>
    <t>łącznie pakiet 4</t>
  </si>
  <si>
    <t>Pakiet 5</t>
  </si>
  <si>
    <t>łącznie pakiet 5</t>
  </si>
  <si>
    <r>
      <t xml:space="preserve">Klipsownica wielorazowa , </t>
    </r>
    <r>
      <rPr>
        <b/>
        <sz val="10"/>
        <color rgb="FFFF0000"/>
        <rFont val="Calibri"/>
        <family val="2"/>
        <charset val="238"/>
        <scheme val="minor"/>
      </rPr>
      <t>dł. ramienia 12-17 cm</t>
    </r>
    <r>
      <rPr>
        <sz val="10"/>
        <color theme="1"/>
        <rFont val="Calibri"/>
        <family val="2"/>
        <charset val="238"/>
        <scheme val="minor"/>
      </rPr>
      <t>, średnica ramienia 10 mm,kompatybilna z klipsem LT 300</t>
    </r>
  </si>
  <si>
    <r>
      <t xml:space="preserve">Klipsownica wielorazowa , </t>
    </r>
    <r>
      <rPr>
        <b/>
        <sz val="10"/>
        <color rgb="FFFF0000"/>
        <rFont val="Calibri"/>
        <family val="2"/>
        <charset val="238"/>
        <scheme val="minor"/>
      </rPr>
      <t>dł. ramienia 12-17 cm</t>
    </r>
    <r>
      <rPr>
        <sz val="10"/>
        <color theme="1"/>
        <rFont val="Calibri"/>
        <family val="2"/>
        <charset val="238"/>
        <scheme val="minor"/>
      </rPr>
      <t>, średnica ramienia 10 mm,kompatybilna z klipsem LT 200</t>
    </r>
  </si>
  <si>
    <t xml:space="preserve">  </t>
  </si>
  <si>
    <t>modyfikacja 28_11_2018  - pakiet nr 1 poz. 28, 29, 30 , 31,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</si>
</sst>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2" borderId="1" xfId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4" fillId="0" borderId="1" xfId="0" applyNumberFormat="1" applyFont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16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164" fontId="3" fillId="0" borderId="7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right" vertical="center" wrapText="1"/>
    </xf>
    <xf numFmtId="9" fontId="6" fillId="0" borderId="5" xfId="1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8" xfId="1" applyNumberFormat="1" applyFont="1" applyBorder="1" applyAlignment="1">
      <alignment vertical="center" wrapText="1"/>
    </xf>
    <xf numFmtId="0" fontId="0" fillId="0" borderId="5" xfId="0" applyBorder="1"/>
    <xf numFmtId="0" fontId="5" fillId="2" borderId="3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view="pageBreakPreview" topLeftCell="A133" zoomScaleNormal="100" zoomScaleSheetLayoutView="100" workbookViewId="0">
      <selection activeCell="M34" sqref="M34"/>
    </sheetView>
  </sheetViews>
  <sheetFormatPr defaultRowHeight="15" x14ac:dyDescent="0.25"/>
  <cols>
    <col min="1" max="1" width="4.140625" style="1" customWidth="1"/>
    <col min="2" max="2" width="45.85546875" style="1" customWidth="1"/>
    <col min="3" max="3" width="5.85546875" style="1" customWidth="1"/>
    <col min="4" max="4" width="7.42578125" style="1" customWidth="1"/>
    <col min="5" max="5" width="11" style="1" customWidth="1"/>
    <col min="6" max="6" width="12.140625" style="1" customWidth="1"/>
    <col min="7" max="7" width="5.5703125" style="1" customWidth="1"/>
    <col min="8" max="8" width="12.28515625" style="1" customWidth="1"/>
    <col min="9" max="9" width="12.5703125" customWidth="1"/>
    <col min="10" max="10" width="11.5703125" customWidth="1"/>
    <col min="11" max="11" width="10.7109375" customWidth="1"/>
  </cols>
  <sheetData>
    <row r="1" spans="1:11" x14ac:dyDescent="0.25">
      <c r="A1" s="85" t="s">
        <v>165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B2" s="2" t="s">
        <v>9</v>
      </c>
      <c r="D2" s="87" t="s">
        <v>174</v>
      </c>
      <c r="E2" s="87"/>
      <c r="F2" s="87"/>
      <c r="G2" s="87"/>
      <c r="H2" s="87"/>
      <c r="I2" s="87"/>
      <c r="J2" s="87"/>
      <c r="K2" s="87"/>
    </row>
    <row r="3" spans="1:11" ht="25.5" x14ac:dyDescent="0.25">
      <c r="A3" s="64" t="s">
        <v>0</v>
      </c>
      <c r="B3" s="65" t="s">
        <v>1</v>
      </c>
      <c r="C3" s="64" t="s">
        <v>2</v>
      </c>
      <c r="D3" s="64" t="s">
        <v>3</v>
      </c>
      <c r="E3" s="66" t="s">
        <v>4</v>
      </c>
      <c r="F3" s="66" t="s">
        <v>5</v>
      </c>
      <c r="G3" s="67" t="s">
        <v>6</v>
      </c>
      <c r="H3" s="68" t="s">
        <v>38</v>
      </c>
      <c r="I3" s="66" t="s">
        <v>7</v>
      </c>
      <c r="J3" s="69" t="s">
        <v>159</v>
      </c>
      <c r="K3" s="69" t="s">
        <v>160</v>
      </c>
    </row>
    <row r="4" spans="1:11" x14ac:dyDescent="0.25">
      <c r="A4" s="88" t="s">
        <v>10</v>
      </c>
      <c r="B4" s="89"/>
      <c r="C4" s="79"/>
      <c r="D4" s="79"/>
      <c r="E4" s="79"/>
      <c r="F4" s="79"/>
      <c r="G4" s="79"/>
      <c r="H4" s="79"/>
      <c r="I4" s="79"/>
      <c r="J4" s="79"/>
      <c r="K4" s="80"/>
    </row>
    <row r="5" spans="1:11" ht="25.5" x14ac:dyDescent="0.25">
      <c r="A5" s="70">
        <v>1</v>
      </c>
      <c r="B5" s="71" t="s">
        <v>11</v>
      </c>
      <c r="C5" s="72">
        <v>6</v>
      </c>
      <c r="D5" s="73" t="s">
        <v>8</v>
      </c>
      <c r="E5" s="74">
        <v>0</v>
      </c>
      <c r="F5" s="74">
        <f t="shared" ref="F5:F18" si="0">E5*C5</f>
        <v>0</v>
      </c>
      <c r="G5" s="75">
        <v>0.08</v>
      </c>
      <c r="H5" s="76">
        <f>F5*G5</f>
        <v>0</v>
      </c>
      <c r="I5" s="77">
        <f>H5+F5</f>
        <v>0</v>
      </c>
      <c r="J5" s="78"/>
      <c r="K5" s="78"/>
    </row>
    <row r="6" spans="1:11" ht="25.5" x14ac:dyDescent="0.25">
      <c r="A6" s="4">
        <v>2</v>
      </c>
      <c r="B6" s="5" t="s">
        <v>12</v>
      </c>
      <c r="C6" s="6">
        <v>6</v>
      </c>
      <c r="D6" s="7" t="s">
        <v>8</v>
      </c>
      <c r="E6" s="26">
        <v>0</v>
      </c>
      <c r="F6" s="26">
        <f t="shared" si="0"/>
        <v>0</v>
      </c>
      <c r="G6" s="8">
        <v>0.08</v>
      </c>
      <c r="H6" s="27">
        <f t="shared" ref="H6:H18" si="1">F6*G6</f>
        <v>0</v>
      </c>
      <c r="I6" s="28">
        <f t="shared" ref="I6:I18" si="2">H6+F6</f>
        <v>0</v>
      </c>
      <c r="J6" s="13"/>
      <c r="K6" s="13"/>
    </row>
    <row r="7" spans="1:11" ht="51" x14ac:dyDescent="0.25">
      <c r="A7" s="4">
        <v>3</v>
      </c>
      <c r="B7" s="5" t="s">
        <v>18</v>
      </c>
      <c r="C7" s="6">
        <v>6</v>
      </c>
      <c r="D7" s="7" t="s">
        <v>8</v>
      </c>
      <c r="E7" s="26">
        <v>0</v>
      </c>
      <c r="F7" s="26">
        <f t="shared" si="0"/>
        <v>0</v>
      </c>
      <c r="G7" s="8">
        <v>0.08</v>
      </c>
      <c r="H7" s="27">
        <f t="shared" si="1"/>
        <v>0</v>
      </c>
      <c r="I7" s="28">
        <f t="shared" si="2"/>
        <v>0</v>
      </c>
      <c r="J7" s="13"/>
      <c r="K7" s="13"/>
    </row>
    <row r="8" spans="1:11" ht="51" x14ac:dyDescent="0.25">
      <c r="A8" s="4">
        <v>4</v>
      </c>
      <c r="B8" s="5" t="s">
        <v>14</v>
      </c>
      <c r="C8" s="6">
        <v>30</v>
      </c>
      <c r="D8" s="7" t="s">
        <v>8</v>
      </c>
      <c r="E8" s="26">
        <v>0</v>
      </c>
      <c r="F8" s="26">
        <f t="shared" si="0"/>
        <v>0</v>
      </c>
      <c r="G8" s="8">
        <v>0.08</v>
      </c>
      <c r="H8" s="27">
        <f t="shared" si="1"/>
        <v>0</v>
      </c>
      <c r="I8" s="28">
        <f t="shared" si="2"/>
        <v>0</v>
      </c>
      <c r="J8" s="13"/>
      <c r="K8" s="13"/>
    </row>
    <row r="9" spans="1:11" ht="51" x14ac:dyDescent="0.25">
      <c r="A9" s="4">
        <v>5</v>
      </c>
      <c r="B9" s="5" t="s">
        <v>13</v>
      </c>
      <c r="C9" s="6">
        <v>6</v>
      </c>
      <c r="D9" s="7" t="s">
        <v>8</v>
      </c>
      <c r="E9" s="26">
        <v>0</v>
      </c>
      <c r="F9" s="26">
        <f t="shared" si="0"/>
        <v>0</v>
      </c>
      <c r="G9" s="8">
        <v>0.08</v>
      </c>
      <c r="H9" s="27">
        <f t="shared" si="1"/>
        <v>0</v>
      </c>
      <c r="I9" s="28">
        <f t="shared" si="2"/>
        <v>0</v>
      </c>
      <c r="J9" s="13"/>
      <c r="K9" s="13"/>
    </row>
    <row r="10" spans="1:11" ht="51" x14ac:dyDescent="0.25">
      <c r="A10" s="4">
        <v>6</v>
      </c>
      <c r="B10" s="5" t="s">
        <v>19</v>
      </c>
      <c r="C10" s="6">
        <v>30</v>
      </c>
      <c r="D10" s="7" t="s">
        <v>8</v>
      </c>
      <c r="E10" s="26">
        <v>0</v>
      </c>
      <c r="F10" s="26">
        <f t="shared" si="0"/>
        <v>0</v>
      </c>
      <c r="G10" s="8">
        <v>0.08</v>
      </c>
      <c r="H10" s="27">
        <f t="shared" si="1"/>
        <v>0</v>
      </c>
      <c r="I10" s="28">
        <f t="shared" si="2"/>
        <v>0</v>
      </c>
      <c r="J10" s="13"/>
      <c r="K10" s="13"/>
    </row>
    <row r="11" spans="1:11" ht="51" x14ac:dyDescent="0.25">
      <c r="A11" s="4">
        <v>7</v>
      </c>
      <c r="B11" s="5" t="s">
        <v>15</v>
      </c>
      <c r="C11" s="6">
        <v>20</v>
      </c>
      <c r="D11" s="7" t="s">
        <v>8</v>
      </c>
      <c r="E11" s="26">
        <v>0</v>
      </c>
      <c r="F11" s="26">
        <f t="shared" si="0"/>
        <v>0</v>
      </c>
      <c r="G11" s="8">
        <v>0.08</v>
      </c>
      <c r="H11" s="27">
        <f t="shared" si="1"/>
        <v>0</v>
      </c>
      <c r="I11" s="28">
        <f t="shared" si="2"/>
        <v>0</v>
      </c>
      <c r="J11" s="13"/>
      <c r="K11" s="13"/>
    </row>
    <row r="12" spans="1:11" ht="51" x14ac:dyDescent="0.25">
      <c r="A12" s="4">
        <v>8</v>
      </c>
      <c r="B12" s="5" t="s">
        <v>16</v>
      </c>
      <c r="C12" s="6">
        <v>10</v>
      </c>
      <c r="D12" s="7" t="s">
        <v>8</v>
      </c>
      <c r="E12" s="26">
        <v>0</v>
      </c>
      <c r="F12" s="26">
        <f t="shared" si="0"/>
        <v>0</v>
      </c>
      <c r="G12" s="8">
        <v>0.08</v>
      </c>
      <c r="H12" s="27">
        <f t="shared" si="1"/>
        <v>0</v>
      </c>
      <c r="I12" s="28">
        <f t="shared" si="2"/>
        <v>0</v>
      </c>
      <c r="J12" s="13"/>
      <c r="K12" s="13"/>
    </row>
    <row r="13" spans="1:11" ht="51" x14ac:dyDescent="0.25">
      <c r="A13" s="4">
        <v>9</v>
      </c>
      <c r="B13" s="14" t="s">
        <v>20</v>
      </c>
      <c r="C13" s="6">
        <v>10</v>
      </c>
      <c r="D13" s="7" t="s">
        <v>8</v>
      </c>
      <c r="E13" s="26">
        <v>0</v>
      </c>
      <c r="F13" s="26">
        <f t="shared" si="0"/>
        <v>0</v>
      </c>
      <c r="G13" s="8">
        <v>0.08</v>
      </c>
      <c r="H13" s="27">
        <f t="shared" si="1"/>
        <v>0</v>
      </c>
      <c r="I13" s="28">
        <f t="shared" si="2"/>
        <v>0</v>
      </c>
      <c r="J13" s="13"/>
      <c r="K13" s="13"/>
    </row>
    <row r="14" spans="1:11" ht="51" x14ac:dyDescent="0.25">
      <c r="A14" s="4">
        <v>10</v>
      </c>
      <c r="B14" s="14" t="s">
        <v>21</v>
      </c>
      <c r="C14" s="6">
        <v>60</v>
      </c>
      <c r="D14" s="7" t="s">
        <v>8</v>
      </c>
      <c r="E14" s="26">
        <v>0</v>
      </c>
      <c r="F14" s="26">
        <f t="shared" si="0"/>
        <v>0</v>
      </c>
      <c r="G14" s="8">
        <v>0.08</v>
      </c>
      <c r="H14" s="27">
        <f t="shared" si="1"/>
        <v>0</v>
      </c>
      <c r="I14" s="28">
        <f t="shared" si="2"/>
        <v>0</v>
      </c>
      <c r="J14" s="13"/>
      <c r="K14" s="13"/>
    </row>
    <row r="15" spans="1:11" ht="51" x14ac:dyDescent="0.25">
      <c r="A15" s="4">
        <v>11</v>
      </c>
      <c r="B15" s="14" t="s">
        <v>22</v>
      </c>
      <c r="C15" s="6">
        <v>20</v>
      </c>
      <c r="D15" s="7" t="s">
        <v>8</v>
      </c>
      <c r="E15" s="26">
        <v>0</v>
      </c>
      <c r="F15" s="26">
        <f t="shared" si="0"/>
        <v>0</v>
      </c>
      <c r="G15" s="8">
        <v>0.08</v>
      </c>
      <c r="H15" s="27">
        <f t="shared" si="1"/>
        <v>0</v>
      </c>
      <c r="I15" s="28">
        <f t="shared" si="2"/>
        <v>0</v>
      </c>
      <c r="J15" s="13"/>
      <c r="K15" s="13"/>
    </row>
    <row r="16" spans="1:11" ht="25.5" x14ac:dyDescent="0.25">
      <c r="A16" s="4">
        <v>12</v>
      </c>
      <c r="B16" s="5" t="s">
        <v>23</v>
      </c>
      <c r="C16" s="6">
        <v>750</v>
      </c>
      <c r="D16" s="7" t="s">
        <v>8</v>
      </c>
      <c r="E16" s="26">
        <v>0</v>
      </c>
      <c r="F16" s="26">
        <f t="shared" si="0"/>
        <v>0</v>
      </c>
      <c r="G16" s="8">
        <v>0.08</v>
      </c>
      <c r="H16" s="27">
        <f t="shared" si="1"/>
        <v>0</v>
      </c>
      <c r="I16" s="28">
        <f t="shared" si="2"/>
        <v>0</v>
      </c>
      <c r="J16" s="13"/>
      <c r="K16" s="13"/>
    </row>
    <row r="17" spans="1:11" ht="38.25" x14ac:dyDescent="0.25">
      <c r="A17" s="4">
        <v>13</v>
      </c>
      <c r="B17" s="5" t="s">
        <v>24</v>
      </c>
      <c r="C17" s="6">
        <v>30</v>
      </c>
      <c r="D17" s="7" t="s">
        <v>8</v>
      </c>
      <c r="E17" s="26">
        <v>0</v>
      </c>
      <c r="F17" s="26">
        <f t="shared" si="0"/>
        <v>0</v>
      </c>
      <c r="G17" s="8">
        <v>0.08</v>
      </c>
      <c r="H17" s="27">
        <f t="shared" si="1"/>
        <v>0</v>
      </c>
      <c r="I17" s="28">
        <f t="shared" si="2"/>
        <v>0</v>
      </c>
      <c r="J17" s="13"/>
      <c r="K17" s="13"/>
    </row>
    <row r="18" spans="1:11" ht="38.25" x14ac:dyDescent="0.25">
      <c r="A18" s="4">
        <v>14</v>
      </c>
      <c r="B18" s="5" t="s">
        <v>25</v>
      </c>
      <c r="C18" s="6">
        <v>50</v>
      </c>
      <c r="D18" s="7" t="s">
        <v>8</v>
      </c>
      <c r="E18" s="26">
        <v>0</v>
      </c>
      <c r="F18" s="26">
        <f t="shared" si="0"/>
        <v>0</v>
      </c>
      <c r="G18" s="8">
        <v>0.08</v>
      </c>
      <c r="H18" s="27">
        <f t="shared" si="1"/>
        <v>0</v>
      </c>
      <c r="I18" s="28">
        <f t="shared" si="2"/>
        <v>0</v>
      </c>
      <c r="J18" s="13"/>
      <c r="K18" s="13"/>
    </row>
    <row r="19" spans="1:11" x14ac:dyDescent="0.25">
      <c r="A19" s="88" t="s">
        <v>17</v>
      </c>
      <c r="B19" s="89"/>
      <c r="C19" s="89"/>
      <c r="D19" s="89"/>
      <c r="E19" s="89"/>
      <c r="F19" s="89"/>
      <c r="G19" s="89"/>
      <c r="H19" s="89"/>
      <c r="I19" s="89"/>
      <c r="J19" s="90"/>
      <c r="K19" s="13"/>
    </row>
    <row r="20" spans="1:11" ht="51" x14ac:dyDescent="0.25">
      <c r="A20" s="44">
        <v>15</v>
      </c>
      <c r="B20" s="9" t="s">
        <v>26</v>
      </c>
      <c r="C20" s="10">
        <v>30</v>
      </c>
      <c r="D20" s="11" t="s">
        <v>8</v>
      </c>
      <c r="E20" s="29">
        <v>0</v>
      </c>
      <c r="F20" s="29">
        <f>E20*C20</f>
        <v>0</v>
      </c>
      <c r="G20" s="12">
        <v>0.08</v>
      </c>
      <c r="H20" s="27">
        <f>F20*G20</f>
        <v>0</v>
      </c>
      <c r="I20" s="30">
        <f>H20+F20</f>
        <v>0</v>
      </c>
      <c r="J20" s="13"/>
      <c r="K20" s="13"/>
    </row>
    <row r="21" spans="1:11" ht="51" x14ac:dyDescent="0.25">
      <c r="A21" s="44">
        <v>16</v>
      </c>
      <c r="B21" s="9" t="s">
        <v>27</v>
      </c>
      <c r="C21" s="10">
        <v>40</v>
      </c>
      <c r="D21" s="11" t="s">
        <v>8</v>
      </c>
      <c r="E21" s="29">
        <v>0</v>
      </c>
      <c r="F21" s="29">
        <f t="shared" ref="F21:F31" si="3">E21*C21</f>
        <v>0</v>
      </c>
      <c r="G21" s="12">
        <v>0.08</v>
      </c>
      <c r="H21" s="27">
        <f t="shared" ref="H21:H31" si="4">F21*G21</f>
        <v>0</v>
      </c>
      <c r="I21" s="30">
        <f t="shared" ref="I21:I31" si="5">H21+F21</f>
        <v>0</v>
      </c>
      <c r="J21" s="13"/>
      <c r="K21" s="13"/>
    </row>
    <row r="22" spans="1:11" ht="51" x14ac:dyDescent="0.25">
      <c r="A22" s="44">
        <v>17</v>
      </c>
      <c r="B22" s="9" t="s">
        <v>28</v>
      </c>
      <c r="C22" s="10">
        <v>10</v>
      </c>
      <c r="D22" s="11" t="s">
        <v>8</v>
      </c>
      <c r="E22" s="29">
        <v>0</v>
      </c>
      <c r="F22" s="29">
        <f t="shared" si="3"/>
        <v>0</v>
      </c>
      <c r="G22" s="12">
        <v>0.08</v>
      </c>
      <c r="H22" s="27">
        <f t="shared" si="4"/>
        <v>0</v>
      </c>
      <c r="I22" s="30">
        <f t="shared" si="5"/>
        <v>0</v>
      </c>
      <c r="J22" s="13"/>
      <c r="K22" s="13"/>
    </row>
    <row r="23" spans="1:11" ht="25.5" x14ac:dyDescent="0.25">
      <c r="A23" s="44">
        <v>18</v>
      </c>
      <c r="B23" s="9" t="s">
        <v>29</v>
      </c>
      <c r="C23" s="10">
        <v>5</v>
      </c>
      <c r="D23" s="11" t="s">
        <v>8</v>
      </c>
      <c r="E23" s="29">
        <v>0</v>
      </c>
      <c r="F23" s="29">
        <f t="shared" si="3"/>
        <v>0</v>
      </c>
      <c r="G23" s="12">
        <v>0.08</v>
      </c>
      <c r="H23" s="27">
        <f t="shared" si="4"/>
        <v>0</v>
      </c>
      <c r="I23" s="30">
        <f t="shared" si="5"/>
        <v>0</v>
      </c>
      <c r="J23" s="13"/>
      <c r="K23" s="13"/>
    </row>
    <row r="24" spans="1:11" ht="38.25" x14ac:dyDescent="0.25">
      <c r="A24" s="44">
        <v>19</v>
      </c>
      <c r="B24" s="9" t="s">
        <v>30</v>
      </c>
      <c r="C24" s="10">
        <v>3</v>
      </c>
      <c r="D24" s="11" t="s">
        <v>8</v>
      </c>
      <c r="E24" s="29">
        <v>0</v>
      </c>
      <c r="F24" s="29">
        <f t="shared" si="3"/>
        <v>0</v>
      </c>
      <c r="G24" s="12">
        <v>0.08</v>
      </c>
      <c r="H24" s="27">
        <f t="shared" si="4"/>
        <v>0</v>
      </c>
      <c r="I24" s="30">
        <f t="shared" si="5"/>
        <v>0</v>
      </c>
      <c r="J24" s="13"/>
      <c r="K24" s="13"/>
    </row>
    <row r="25" spans="1:11" ht="38.25" x14ac:dyDescent="0.25">
      <c r="A25" s="44">
        <v>20</v>
      </c>
      <c r="B25" s="9" t="s">
        <v>31</v>
      </c>
      <c r="C25" s="10">
        <v>3</v>
      </c>
      <c r="D25" s="11" t="s">
        <v>8</v>
      </c>
      <c r="E25" s="29">
        <v>0</v>
      </c>
      <c r="F25" s="29">
        <f t="shared" si="3"/>
        <v>0</v>
      </c>
      <c r="G25" s="12">
        <v>0.08</v>
      </c>
      <c r="H25" s="27">
        <f t="shared" si="4"/>
        <v>0</v>
      </c>
      <c r="I25" s="30">
        <f t="shared" si="5"/>
        <v>0</v>
      </c>
      <c r="J25" s="13"/>
      <c r="K25" s="13"/>
    </row>
    <row r="26" spans="1:11" ht="38.25" x14ac:dyDescent="0.25">
      <c r="A26" s="44">
        <v>21</v>
      </c>
      <c r="B26" s="9" t="s">
        <v>32</v>
      </c>
      <c r="C26" s="10">
        <v>5</v>
      </c>
      <c r="D26" s="11" t="s">
        <v>8</v>
      </c>
      <c r="E26" s="29">
        <v>0</v>
      </c>
      <c r="F26" s="29">
        <f t="shared" si="3"/>
        <v>0</v>
      </c>
      <c r="G26" s="12">
        <v>0.08</v>
      </c>
      <c r="H26" s="27">
        <f t="shared" si="4"/>
        <v>0</v>
      </c>
      <c r="I26" s="30">
        <f t="shared" si="5"/>
        <v>0</v>
      </c>
      <c r="J26" s="13"/>
      <c r="K26" s="13"/>
    </row>
    <row r="27" spans="1:11" ht="38.25" x14ac:dyDescent="0.25">
      <c r="A27" s="44">
        <v>22</v>
      </c>
      <c r="B27" s="9" t="s">
        <v>33</v>
      </c>
      <c r="C27" s="10">
        <v>10</v>
      </c>
      <c r="D27" s="11" t="s">
        <v>8</v>
      </c>
      <c r="E27" s="29">
        <v>0</v>
      </c>
      <c r="F27" s="29">
        <f t="shared" si="3"/>
        <v>0</v>
      </c>
      <c r="G27" s="12">
        <v>0.08</v>
      </c>
      <c r="H27" s="27">
        <f t="shared" si="4"/>
        <v>0</v>
      </c>
      <c r="I27" s="30">
        <f t="shared" si="5"/>
        <v>0</v>
      </c>
      <c r="J27" s="13"/>
      <c r="K27" s="13"/>
    </row>
    <row r="28" spans="1:11" ht="38.25" x14ac:dyDescent="0.25">
      <c r="A28" s="44">
        <v>23</v>
      </c>
      <c r="B28" s="9" t="s">
        <v>34</v>
      </c>
      <c r="C28" s="10">
        <v>450</v>
      </c>
      <c r="D28" s="11" t="s">
        <v>8</v>
      </c>
      <c r="E28" s="29">
        <v>0</v>
      </c>
      <c r="F28" s="29">
        <f t="shared" si="3"/>
        <v>0</v>
      </c>
      <c r="G28" s="12">
        <v>0.08</v>
      </c>
      <c r="H28" s="27">
        <f t="shared" si="4"/>
        <v>0</v>
      </c>
      <c r="I28" s="30">
        <f t="shared" si="5"/>
        <v>0</v>
      </c>
      <c r="J28" s="13"/>
      <c r="K28" s="13"/>
    </row>
    <row r="29" spans="1:11" ht="38.25" x14ac:dyDescent="0.25">
      <c r="A29" s="44">
        <v>24</v>
      </c>
      <c r="B29" s="9" t="s">
        <v>35</v>
      </c>
      <c r="C29" s="10">
        <v>30</v>
      </c>
      <c r="D29" s="11" t="s">
        <v>8</v>
      </c>
      <c r="E29" s="29">
        <v>0</v>
      </c>
      <c r="F29" s="29">
        <f t="shared" si="3"/>
        <v>0</v>
      </c>
      <c r="G29" s="12">
        <v>0.08</v>
      </c>
      <c r="H29" s="27">
        <f t="shared" si="4"/>
        <v>0</v>
      </c>
      <c r="I29" s="30">
        <f t="shared" si="5"/>
        <v>0</v>
      </c>
      <c r="J29" s="13"/>
      <c r="K29" s="13"/>
    </row>
    <row r="30" spans="1:11" ht="51" x14ac:dyDescent="0.25">
      <c r="A30" s="44">
        <v>25</v>
      </c>
      <c r="B30" s="9" t="s">
        <v>36</v>
      </c>
      <c r="C30" s="10">
        <v>20</v>
      </c>
      <c r="D30" s="11" t="s">
        <v>8</v>
      </c>
      <c r="E30" s="29">
        <v>0</v>
      </c>
      <c r="F30" s="29">
        <f t="shared" si="3"/>
        <v>0</v>
      </c>
      <c r="G30" s="12">
        <v>0.08</v>
      </c>
      <c r="H30" s="27">
        <f t="shared" si="4"/>
        <v>0</v>
      </c>
      <c r="I30" s="30">
        <f t="shared" si="5"/>
        <v>0</v>
      </c>
      <c r="J30" s="13"/>
      <c r="K30" s="13"/>
    </row>
    <row r="31" spans="1:11" ht="38.25" x14ac:dyDescent="0.25">
      <c r="A31" s="44">
        <v>26</v>
      </c>
      <c r="B31" s="9" t="s">
        <v>37</v>
      </c>
      <c r="C31" s="10">
        <v>50</v>
      </c>
      <c r="D31" s="11" t="s">
        <v>8</v>
      </c>
      <c r="E31" s="29">
        <v>0</v>
      </c>
      <c r="F31" s="29">
        <f t="shared" si="3"/>
        <v>0</v>
      </c>
      <c r="G31" s="12">
        <v>0.08</v>
      </c>
      <c r="H31" s="27">
        <f t="shared" si="4"/>
        <v>0</v>
      </c>
      <c r="I31" s="30">
        <f t="shared" si="5"/>
        <v>0</v>
      </c>
      <c r="J31" s="13"/>
      <c r="K31" s="13"/>
    </row>
    <row r="32" spans="1:11" x14ac:dyDescent="0.25">
      <c r="A32" s="86" t="s">
        <v>39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1" ht="25.5" x14ac:dyDescent="0.25">
      <c r="A33" s="21">
        <v>27</v>
      </c>
      <c r="B33" s="32" t="s">
        <v>40</v>
      </c>
      <c r="C33" s="21">
        <v>2</v>
      </c>
      <c r="D33" s="21" t="s">
        <v>8</v>
      </c>
      <c r="E33" s="22">
        <v>0</v>
      </c>
      <c r="F33" s="22">
        <f t="shared" ref="F33:F39" si="6">C33*E33</f>
        <v>0</v>
      </c>
      <c r="G33" s="23">
        <v>0.08</v>
      </c>
      <c r="H33" s="22">
        <f t="shared" ref="H33:H39" si="7">F33*G33</f>
        <v>0</v>
      </c>
      <c r="I33" s="22">
        <f t="shared" ref="I33:I39" si="8">F33+H33</f>
        <v>0</v>
      </c>
      <c r="J33" s="24"/>
      <c r="K33" s="24"/>
    </row>
    <row r="34" spans="1:11" ht="26.25" x14ac:dyDescent="0.25">
      <c r="A34" s="82">
        <v>28</v>
      </c>
      <c r="B34" s="92" t="s">
        <v>41</v>
      </c>
      <c r="C34" s="82">
        <v>2</v>
      </c>
      <c r="D34" s="21" t="s">
        <v>8</v>
      </c>
      <c r="E34" s="22">
        <v>0</v>
      </c>
      <c r="F34" s="22">
        <f t="shared" si="6"/>
        <v>0</v>
      </c>
      <c r="G34" s="23">
        <v>0.08</v>
      </c>
      <c r="H34" s="22">
        <f t="shared" si="7"/>
        <v>0</v>
      </c>
      <c r="I34" s="22">
        <f t="shared" si="8"/>
        <v>0</v>
      </c>
      <c r="J34" s="24"/>
      <c r="K34" s="24"/>
    </row>
    <row r="35" spans="1:11" ht="26.25" x14ac:dyDescent="0.25">
      <c r="A35" s="82">
        <v>29</v>
      </c>
      <c r="B35" s="92" t="s">
        <v>42</v>
      </c>
      <c r="C35" s="82">
        <v>2</v>
      </c>
      <c r="D35" s="21" t="s">
        <v>8</v>
      </c>
      <c r="E35" s="22">
        <v>0</v>
      </c>
      <c r="F35" s="22">
        <f t="shared" si="6"/>
        <v>0</v>
      </c>
      <c r="G35" s="23">
        <v>0.08</v>
      </c>
      <c r="H35" s="22">
        <f t="shared" si="7"/>
        <v>0</v>
      </c>
      <c r="I35" s="22">
        <f t="shared" si="8"/>
        <v>0</v>
      </c>
      <c r="J35" s="24"/>
      <c r="K35" s="24"/>
    </row>
    <row r="36" spans="1:11" ht="39" x14ac:dyDescent="0.25">
      <c r="A36" s="82">
        <v>30</v>
      </c>
      <c r="B36" s="92" t="s">
        <v>43</v>
      </c>
      <c r="C36" s="82">
        <v>2</v>
      </c>
      <c r="D36" s="21" t="s">
        <v>8</v>
      </c>
      <c r="E36" s="22">
        <v>0</v>
      </c>
      <c r="F36" s="22">
        <f t="shared" si="6"/>
        <v>0</v>
      </c>
      <c r="G36" s="23">
        <v>0.08</v>
      </c>
      <c r="H36" s="22">
        <f t="shared" si="7"/>
        <v>0</v>
      </c>
      <c r="I36" s="22">
        <f t="shared" si="8"/>
        <v>0</v>
      </c>
      <c r="J36" s="24"/>
      <c r="K36" s="24"/>
    </row>
    <row r="37" spans="1:11" ht="51.75" x14ac:dyDescent="0.25">
      <c r="A37" s="82">
        <v>31</v>
      </c>
      <c r="B37" s="92" t="s">
        <v>44</v>
      </c>
      <c r="C37" s="82">
        <v>2</v>
      </c>
      <c r="D37" s="21" t="s">
        <v>8</v>
      </c>
      <c r="E37" s="22">
        <v>0</v>
      </c>
      <c r="F37" s="22">
        <f t="shared" si="6"/>
        <v>0</v>
      </c>
      <c r="G37" s="23">
        <v>0.08</v>
      </c>
      <c r="H37" s="22">
        <f t="shared" si="7"/>
        <v>0</v>
      </c>
      <c r="I37" s="22">
        <f t="shared" si="8"/>
        <v>0</v>
      </c>
      <c r="J37" s="24"/>
      <c r="K37" s="24"/>
    </row>
    <row r="38" spans="1:11" ht="39" x14ac:dyDescent="0.25">
      <c r="A38" s="82">
        <v>32</v>
      </c>
      <c r="B38" s="92" t="s">
        <v>45</v>
      </c>
      <c r="C38" s="82">
        <v>2</v>
      </c>
      <c r="D38" s="21" t="s">
        <v>8</v>
      </c>
      <c r="E38" s="22">
        <v>0</v>
      </c>
      <c r="F38" s="22">
        <f t="shared" si="6"/>
        <v>0</v>
      </c>
      <c r="G38" s="23">
        <v>0.08</v>
      </c>
      <c r="H38" s="22">
        <f t="shared" si="7"/>
        <v>0</v>
      </c>
      <c r="I38" s="22">
        <f t="shared" si="8"/>
        <v>0</v>
      </c>
      <c r="J38" s="24"/>
      <c r="K38" s="24"/>
    </row>
    <row r="39" spans="1:11" x14ac:dyDescent="0.25">
      <c r="A39" s="61">
        <v>33</v>
      </c>
      <c r="B39" s="62" t="s">
        <v>46</v>
      </c>
      <c r="C39" s="61">
        <v>1</v>
      </c>
      <c r="D39" s="61" t="s">
        <v>8</v>
      </c>
      <c r="E39" s="63">
        <v>0</v>
      </c>
      <c r="F39" s="22">
        <f t="shared" si="6"/>
        <v>0</v>
      </c>
      <c r="G39" s="23">
        <v>0.08</v>
      </c>
      <c r="H39" s="22">
        <f t="shared" si="7"/>
        <v>0</v>
      </c>
      <c r="I39" s="22">
        <f t="shared" si="8"/>
        <v>0</v>
      </c>
      <c r="J39" s="24"/>
      <c r="K39" s="24"/>
    </row>
    <row r="40" spans="1:11" x14ac:dyDescent="0.25">
      <c r="A40" s="91" t="s">
        <v>158</v>
      </c>
      <c r="B40" s="91"/>
      <c r="C40" s="91"/>
      <c r="D40" s="91"/>
      <c r="E40" s="91"/>
      <c r="F40" s="60">
        <f>F5+F6+F7+F8+F9+F10+F11+F12+F13+F14+F15+F16+F17+F18+F20+F21+F22+F23+F24+F25+F26+F27+F28+F29+F30+F31+F33+F34+F35+F36+F37+F37+F38</f>
        <v>0</v>
      </c>
      <c r="G40" s="59"/>
      <c r="H40" s="58">
        <f>H5+H6+H7+H8+H9+H10+H11+H12+H13+H14+H15+H16+H17+H18+H20+H21+H22+H23+H24+H25+H26+H27+H28+H29+H30+H31+H33+H34+H35+H36+H37+H38+H39</f>
        <v>0</v>
      </c>
      <c r="I40" s="58">
        <f>I5+I6+I7+I8+I9+I10+I11+I12+I13+I14+I15+I16+I17+I18+I20+I21+I22+I23+I24+I25+I26+I27+I28+I29+I30+I31+I33+I34+I35+I36+I37+I38+I39</f>
        <v>0</v>
      </c>
      <c r="J40" s="17"/>
      <c r="K40" s="17"/>
    </row>
    <row r="41" spans="1:11" x14ac:dyDescent="0.25">
      <c r="B41" s="81" t="s">
        <v>164</v>
      </c>
      <c r="E41" s="15"/>
      <c r="F41" s="15"/>
      <c r="H41" s="16"/>
      <c r="I41" s="15"/>
      <c r="J41" s="17"/>
      <c r="K41" s="17"/>
    </row>
    <row r="42" spans="1:11" ht="25.5" x14ac:dyDescent="0.25">
      <c r="A42" s="33" t="s">
        <v>0</v>
      </c>
      <c r="B42" s="33" t="s">
        <v>1</v>
      </c>
      <c r="C42" s="33" t="s">
        <v>2</v>
      </c>
      <c r="D42" s="33" t="s">
        <v>3</v>
      </c>
      <c r="E42" s="34" t="s">
        <v>4</v>
      </c>
      <c r="F42" s="34" t="s">
        <v>5</v>
      </c>
      <c r="G42" s="3" t="s">
        <v>6</v>
      </c>
      <c r="H42" s="3" t="s">
        <v>38</v>
      </c>
      <c r="I42" s="34" t="s">
        <v>7</v>
      </c>
      <c r="J42" s="19" t="s">
        <v>159</v>
      </c>
      <c r="K42" s="19" t="s">
        <v>160</v>
      </c>
    </row>
    <row r="43" spans="1:11" ht="25.5" x14ac:dyDescent="0.25">
      <c r="A43" s="4">
        <v>1</v>
      </c>
      <c r="B43" s="5" t="s">
        <v>47</v>
      </c>
      <c r="C43" s="6">
        <v>1</v>
      </c>
      <c r="D43" s="7" t="s">
        <v>8</v>
      </c>
      <c r="E43" s="26">
        <v>0</v>
      </c>
      <c r="F43" s="26">
        <f>E43*C43</f>
        <v>0</v>
      </c>
      <c r="G43" s="8">
        <v>0.08</v>
      </c>
      <c r="H43" s="35">
        <f>F43*G43</f>
        <v>0</v>
      </c>
      <c r="I43" s="28">
        <f>H43+F43</f>
        <v>0</v>
      </c>
      <c r="J43" s="24"/>
      <c r="K43" s="24"/>
    </row>
    <row r="44" spans="1:11" ht="25.5" x14ac:dyDescent="0.25">
      <c r="A44" s="4">
        <v>2</v>
      </c>
      <c r="B44" s="5" t="s">
        <v>48</v>
      </c>
      <c r="C44" s="6">
        <v>1</v>
      </c>
      <c r="D44" s="7" t="s">
        <v>8</v>
      </c>
      <c r="E44" s="26">
        <v>0</v>
      </c>
      <c r="F44" s="26">
        <f t="shared" ref="F44:F58" si="9">E44*C44</f>
        <v>0</v>
      </c>
      <c r="G44" s="8">
        <v>0.08</v>
      </c>
      <c r="H44" s="35">
        <f t="shared" ref="H44:H58" si="10">F44*G44</f>
        <v>0</v>
      </c>
      <c r="I44" s="28">
        <f>H44+F44</f>
        <v>0</v>
      </c>
      <c r="J44" s="24"/>
      <c r="K44" s="24"/>
    </row>
    <row r="45" spans="1:11" ht="25.5" x14ac:dyDescent="0.25">
      <c r="A45" s="4">
        <v>3</v>
      </c>
      <c r="B45" s="5" t="s">
        <v>49</v>
      </c>
      <c r="C45" s="6">
        <v>1</v>
      </c>
      <c r="D45" s="7" t="s">
        <v>8</v>
      </c>
      <c r="E45" s="26">
        <v>0</v>
      </c>
      <c r="F45" s="26">
        <f t="shared" si="9"/>
        <v>0</v>
      </c>
      <c r="G45" s="8">
        <v>0.08</v>
      </c>
      <c r="H45" s="35">
        <f t="shared" si="10"/>
        <v>0</v>
      </c>
      <c r="I45" s="28">
        <f t="shared" ref="I45:I58" si="11">F45+H45</f>
        <v>0</v>
      </c>
      <c r="J45" s="24"/>
      <c r="K45" s="24"/>
    </row>
    <row r="46" spans="1:11" x14ac:dyDescent="0.25">
      <c r="A46" s="4">
        <v>4</v>
      </c>
      <c r="B46" s="5" t="s">
        <v>50</v>
      </c>
      <c r="C46" s="6">
        <v>1</v>
      </c>
      <c r="D46" s="7" t="s">
        <v>8</v>
      </c>
      <c r="E46" s="26">
        <v>0</v>
      </c>
      <c r="F46" s="26">
        <f t="shared" si="9"/>
        <v>0</v>
      </c>
      <c r="G46" s="8">
        <v>0.08</v>
      </c>
      <c r="H46" s="35">
        <f t="shared" si="10"/>
        <v>0</v>
      </c>
      <c r="I46" s="28">
        <f t="shared" si="11"/>
        <v>0</v>
      </c>
      <c r="J46" s="24"/>
      <c r="K46" s="24"/>
    </row>
    <row r="47" spans="1:11" x14ac:dyDescent="0.25">
      <c r="A47" s="4">
        <v>5</v>
      </c>
      <c r="B47" s="5" t="s">
        <v>51</v>
      </c>
      <c r="C47" s="6">
        <v>1</v>
      </c>
      <c r="D47" s="7" t="s">
        <v>8</v>
      </c>
      <c r="E47" s="26">
        <v>0</v>
      </c>
      <c r="F47" s="26">
        <f t="shared" si="9"/>
        <v>0</v>
      </c>
      <c r="G47" s="8">
        <v>0.08</v>
      </c>
      <c r="H47" s="35">
        <f t="shared" si="10"/>
        <v>0</v>
      </c>
      <c r="I47" s="28">
        <f t="shared" si="11"/>
        <v>0</v>
      </c>
      <c r="J47" s="24"/>
      <c r="K47" s="24"/>
    </row>
    <row r="48" spans="1:11" ht="25.5" x14ac:dyDescent="0.25">
      <c r="A48" s="4">
        <v>6</v>
      </c>
      <c r="B48" s="5" t="s">
        <v>52</v>
      </c>
      <c r="C48" s="6">
        <v>1</v>
      </c>
      <c r="D48" s="7" t="s">
        <v>8</v>
      </c>
      <c r="E48" s="26">
        <v>0</v>
      </c>
      <c r="F48" s="26">
        <f t="shared" si="9"/>
        <v>0</v>
      </c>
      <c r="G48" s="8">
        <v>0.08</v>
      </c>
      <c r="H48" s="35">
        <f t="shared" si="10"/>
        <v>0</v>
      </c>
      <c r="I48" s="28">
        <f t="shared" si="11"/>
        <v>0</v>
      </c>
      <c r="J48" s="24"/>
      <c r="K48" s="24"/>
    </row>
    <row r="49" spans="1:11" x14ac:dyDescent="0.25">
      <c r="A49" s="4">
        <v>7</v>
      </c>
      <c r="B49" s="5" t="s">
        <v>53</v>
      </c>
      <c r="C49" s="6">
        <v>1</v>
      </c>
      <c r="D49" s="7" t="s">
        <v>8</v>
      </c>
      <c r="E49" s="26">
        <v>0</v>
      </c>
      <c r="F49" s="26">
        <f t="shared" si="9"/>
        <v>0</v>
      </c>
      <c r="G49" s="8">
        <v>0.08</v>
      </c>
      <c r="H49" s="35">
        <f t="shared" si="10"/>
        <v>0</v>
      </c>
      <c r="I49" s="28">
        <f t="shared" si="11"/>
        <v>0</v>
      </c>
      <c r="J49" s="24"/>
      <c r="K49" s="24"/>
    </row>
    <row r="50" spans="1:11" x14ac:dyDescent="0.25">
      <c r="A50" s="4">
        <v>8</v>
      </c>
      <c r="B50" s="5" t="s">
        <v>54</v>
      </c>
      <c r="C50" s="6">
        <v>1</v>
      </c>
      <c r="D50" s="7" t="s">
        <v>8</v>
      </c>
      <c r="E50" s="26">
        <v>0</v>
      </c>
      <c r="F50" s="26">
        <f t="shared" si="9"/>
        <v>0</v>
      </c>
      <c r="G50" s="8">
        <v>0.08</v>
      </c>
      <c r="H50" s="35">
        <f t="shared" si="10"/>
        <v>0</v>
      </c>
      <c r="I50" s="28">
        <f t="shared" si="11"/>
        <v>0</v>
      </c>
      <c r="J50" s="24"/>
      <c r="K50" s="24"/>
    </row>
    <row r="51" spans="1:11" ht="38.25" x14ac:dyDescent="0.25">
      <c r="A51" s="4">
        <v>9</v>
      </c>
      <c r="B51" s="5" t="s">
        <v>55</v>
      </c>
      <c r="C51" s="6">
        <v>2</v>
      </c>
      <c r="D51" s="7" t="s">
        <v>8</v>
      </c>
      <c r="E51" s="26">
        <v>0</v>
      </c>
      <c r="F51" s="26">
        <f t="shared" si="9"/>
        <v>0</v>
      </c>
      <c r="G51" s="8">
        <v>0.08</v>
      </c>
      <c r="H51" s="35">
        <f t="shared" si="10"/>
        <v>0</v>
      </c>
      <c r="I51" s="28">
        <f t="shared" si="11"/>
        <v>0</v>
      </c>
      <c r="J51" s="24"/>
      <c r="K51" s="24"/>
    </row>
    <row r="52" spans="1:11" x14ac:dyDescent="0.25">
      <c r="A52" s="4">
        <v>10</v>
      </c>
      <c r="B52" s="5" t="s">
        <v>56</v>
      </c>
      <c r="C52" s="6">
        <v>1</v>
      </c>
      <c r="D52" s="7" t="s">
        <v>8</v>
      </c>
      <c r="E52" s="26">
        <v>0</v>
      </c>
      <c r="F52" s="26">
        <f t="shared" si="9"/>
        <v>0</v>
      </c>
      <c r="G52" s="8">
        <v>0.08</v>
      </c>
      <c r="H52" s="35">
        <f t="shared" si="10"/>
        <v>0</v>
      </c>
      <c r="I52" s="28">
        <f t="shared" si="11"/>
        <v>0</v>
      </c>
      <c r="J52" s="24"/>
      <c r="K52" s="24"/>
    </row>
    <row r="53" spans="1:11" x14ac:dyDescent="0.25">
      <c r="A53" s="4">
        <v>11</v>
      </c>
      <c r="B53" s="5" t="s">
        <v>57</v>
      </c>
      <c r="C53" s="6">
        <v>1</v>
      </c>
      <c r="D53" s="7" t="s">
        <v>8</v>
      </c>
      <c r="E53" s="26">
        <v>0</v>
      </c>
      <c r="F53" s="26">
        <f t="shared" si="9"/>
        <v>0</v>
      </c>
      <c r="G53" s="8">
        <v>0.08</v>
      </c>
      <c r="H53" s="35">
        <f t="shared" si="10"/>
        <v>0</v>
      </c>
      <c r="I53" s="28">
        <f t="shared" si="11"/>
        <v>0</v>
      </c>
      <c r="J53" s="24"/>
      <c r="K53" s="24"/>
    </row>
    <row r="54" spans="1:11" x14ac:dyDescent="0.25">
      <c r="A54" s="4">
        <v>12</v>
      </c>
      <c r="B54" s="5" t="s">
        <v>58</v>
      </c>
      <c r="C54" s="6">
        <v>1</v>
      </c>
      <c r="D54" s="7" t="s">
        <v>8</v>
      </c>
      <c r="E54" s="26">
        <v>0</v>
      </c>
      <c r="F54" s="26">
        <f t="shared" si="9"/>
        <v>0</v>
      </c>
      <c r="G54" s="8">
        <v>0.08</v>
      </c>
      <c r="H54" s="35">
        <f t="shared" si="10"/>
        <v>0</v>
      </c>
      <c r="I54" s="28">
        <f t="shared" si="11"/>
        <v>0</v>
      </c>
      <c r="J54" s="24"/>
      <c r="K54" s="24"/>
    </row>
    <row r="55" spans="1:11" x14ac:dyDescent="0.25">
      <c r="A55" s="4">
        <v>13</v>
      </c>
      <c r="B55" s="5" t="s">
        <v>59</v>
      </c>
      <c r="C55" s="6">
        <v>1</v>
      </c>
      <c r="D55" s="7" t="s">
        <v>8</v>
      </c>
      <c r="E55" s="26">
        <v>0</v>
      </c>
      <c r="F55" s="26">
        <f t="shared" si="9"/>
        <v>0</v>
      </c>
      <c r="G55" s="8">
        <v>0.08</v>
      </c>
      <c r="H55" s="35">
        <f t="shared" si="10"/>
        <v>0</v>
      </c>
      <c r="I55" s="28">
        <f t="shared" si="11"/>
        <v>0</v>
      </c>
      <c r="J55" s="24"/>
      <c r="K55" s="24"/>
    </row>
    <row r="56" spans="1:11" x14ac:dyDescent="0.25">
      <c r="A56" s="4">
        <v>14</v>
      </c>
      <c r="B56" s="5" t="s">
        <v>60</v>
      </c>
      <c r="C56" s="6">
        <v>4</v>
      </c>
      <c r="D56" s="7" t="s">
        <v>8</v>
      </c>
      <c r="E56" s="26">
        <v>0</v>
      </c>
      <c r="F56" s="26">
        <f t="shared" si="9"/>
        <v>0</v>
      </c>
      <c r="G56" s="8">
        <v>0.08</v>
      </c>
      <c r="H56" s="35">
        <f t="shared" si="10"/>
        <v>0</v>
      </c>
      <c r="I56" s="28">
        <f t="shared" si="11"/>
        <v>0</v>
      </c>
      <c r="J56" s="24"/>
      <c r="K56" s="24"/>
    </row>
    <row r="57" spans="1:11" ht="25.5" x14ac:dyDescent="0.25">
      <c r="A57" s="4">
        <v>15</v>
      </c>
      <c r="B57" s="5" t="s">
        <v>61</v>
      </c>
      <c r="C57" s="6">
        <v>2</v>
      </c>
      <c r="D57" s="7" t="s">
        <v>8</v>
      </c>
      <c r="E57" s="26">
        <v>0</v>
      </c>
      <c r="F57" s="26">
        <f t="shared" si="9"/>
        <v>0</v>
      </c>
      <c r="G57" s="8">
        <v>0.08</v>
      </c>
      <c r="H57" s="35">
        <f t="shared" si="10"/>
        <v>0</v>
      </c>
      <c r="I57" s="28">
        <f t="shared" si="11"/>
        <v>0</v>
      </c>
      <c r="J57" s="24"/>
      <c r="K57" s="24"/>
    </row>
    <row r="58" spans="1:11" ht="25.5" x14ac:dyDescent="0.25">
      <c r="A58" s="4">
        <v>16</v>
      </c>
      <c r="B58" s="5" t="s">
        <v>62</v>
      </c>
      <c r="C58" s="6">
        <v>1</v>
      </c>
      <c r="D58" s="7" t="s">
        <v>8</v>
      </c>
      <c r="E58" s="26">
        <v>0</v>
      </c>
      <c r="F58" s="26">
        <f t="shared" si="9"/>
        <v>0</v>
      </c>
      <c r="G58" s="8">
        <v>0.08</v>
      </c>
      <c r="H58" s="35">
        <f t="shared" si="10"/>
        <v>0</v>
      </c>
      <c r="I58" s="28">
        <f t="shared" si="11"/>
        <v>0</v>
      </c>
      <c r="J58" s="24"/>
      <c r="K58" s="24"/>
    </row>
    <row r="59" spans="1:11" x14ac:dyDescent="0.25">
      <c r="A59" s="37">
        <v>17</v>
      </c>
      <c r="B59" s="9" t="s">
        <v>63</v>
      </c>
      <c r="C59" s="10">
        <v>1</v>
      </c>
      <c r="D59" s="11" t="s">
        <v>8</v>
      </c>
      <c r="E59" s="29">
        <v>0</v>
      </c>
      <c r="F59" s="29">
        <f>E59*C59</f>
        <v>0</v>
      </c>
      <c r="G59" s="12">
        <v>0.08</v>
      </c>
      <c r="H59" s="38">
        <f>F59*G59</f>
        <v>0</v>
      </c>
      <c r="I59" s="30">
        <f>F59+H59</f>
        <v>0</v>
      </c>
      <c r="J59" s="24"/>
      <c r="K59" s="24"/>
    </row>
    <row r="60" spans="1:11" ht="38.25" x14ac:dyDescent="0.25">
      <c r="A60" s="37">
        <v>18</v>
      </c>
      <c r="B60" s="9" t="s">
        <v>64</v>
      </c>
      <c r="C60" s="10">
        <v>1</v>
      </c>
      <c r="D60" s="11" t="s">
        <v>8</v>
      </c>
      <c r="E60" s="29">
        <v>0</v>
      </c>
      <c r="F60" s="29">
        <f t="shared" ref="F60:F123" si="12">E60*C60</f>
        <v>0</v>
      </c>
      <c r="G60" s="12">
        <v>0.08</v>
      </c>
      <c r="H60" s="38">
        <f t="shared" ref="H60:H123" si="13">F60*G60</f>
        <v>0</v>
      </c>
      <c r="I60" s="30">
        <f t="shared" ref="I60:I123" si="14">F60+H60</f>
        <v>0</v>
      </c>
      <c r="J60" s="24"/>
      <c r="K60" s="24"/>
    </row>
    <row r="61" spans="1:11" x14ac:dyDescent="0.25">
      <c r="A61" s="37">
        <v>19</v>
      </c>
      <c r="B61" s="9" t="s">
        <v>65</v>
      </c>
      <c r="C61" s="10">
        <v>1</v>
      </c>
      <c r="D61" s="11" t="s">
        <v>8</v>
      </c>
      <c r="E61" s="29">
        <v>0</v>
      </c>
      <c r="F61" s="29">
        <f t="shared" si="12"/>
        <v>0</v>
      </c>
      <c r="G61" s="12">
        <v>0.08</v>
      </c>
      <c r="H61" s="38">
        <f t="shared" si="13"/>
        <v>0</v>
      </c>
      <c r="I61" s="30">
        <f t="shared" si="14"/>
        <v>0</v>
      </c>
      <c r="J61" s="24"/>
      <c r="K61" s="24"/>
    </row>
    <row r="62" spans="1:11" x14ac:dyDescent="0.25">
      <c r="A62" s="37">
        <v>20</v>
      </c>
      <c r="B62" s="9" t="s">
        <v>66</v>
      </c>
      <c r="C62" s="10">
        <v>1</v>
      </c>
      <c r="D62" s="11" t="s">
        <v>8</v>
      </c>
      <c r="E62" s="29">
        <v>0</v>
      </c>
      <c r="F62" s="29">
        <f t="shared" si="12"/>
        <v>0</v>
      </c>
      <c r="G62" s="12">
        <v>0.08</v>
      </c>
      <c r="H62" s="38">
        <f t="shared" si="13"/>
        <v>0</v>
      </c>
      <c r="I62" s="30">
        <f t="shared" si="14"/>
        <v>0</v>
      </c>
      <c r="J62" s="24"/>
      <c r="K62" s="24"/>
    </row>
    <row r="63" spans="1:11" ht="25.5" x14ac:dyDescent="0.25">
      <c r="A63" s="37">
        <v>21</v>
      </c>
      <c r="B63" s="9" t="s">
        <v>67</v>
      </c>
      <c r="C63" s="10">
        <v>1</v>
      </c>
      <c r="D63" s="11" t="s">
        <v>8</v>
      </c>
      <c r="E63" s="29">
        <v>0</v>
      </c>
      <c r="F63" s="29">
        <f t="shared" si="12"/>
        <v>0</v>
      </c>
      <c r="G63" s="12">
        <v>0.08</v>
      </c>
      <c r="H63" s="38">
        <f t="shared" si="13"/>
        <v>0</v>
      </c>
      <c r="I63" s="30">
        <f t="shared" si="14"/>
        <v>0</v>
      </c>
      <c r="J63" s="24"/>
      <c r="K63" s="24"/>
    </row>
    <row r="64" spans="1:11" ht="25.5" x14ac:dyDescent="0.25">
      <c r="A64" s="37">
        <v>22</v>
      </c>
      <c r="B64" s="9" t="s">
        <v>68</v>
      </c>
      <c r="C64" s="10">
        <v>1</v>
      </c>
      <c r="D64" s="11" t="s">
        <v>8</v>
      </c>
      <c r="E64" s="29">
        <v>0</v>
      </c>
      <c r="F64" s="29">
        <f t="shared" si="12"/>
        <v>0</v>
      </c>
      <c r="G64" s="12">
        <v>0.08</v>
      </c>
      <c r="H64" s="38">
        <f t="shared" si="13"/>
        <v>0</v>
      </c>
      <c r="I64" s="30">
        <f t="shared" si="14"/>
        <v>0</v>
      </c>
      <c r="J64" s="24"/>
      <c r="K64" s="24"/>
    </row>
    <row r="65" spans="1:11" ht="25.5" x14ac:dyDescent="0.25">
      <c r="A65" s="37">
        <v>23</v>
      </c>
      <c r="B65" s="9" t="s">
        <v>69</v>
      </c>
      <c r="C65" s="10">
        <v>1</v>
      </c>
      <c r="D65" s="11" t="s">
        <v>8</v>
      </c>
      <c r="E65" s="29">
        <v>0</v>
      </c>
      <c r="F65" s="29">
        <f t="shared" si="12"/>
        <v>0</v>
      </c>
      <c r="G65" s="12">
        <v>0.08</v>
      </c>
      <c r="H65" s="38">
        <f t="shared" si="13"/>
        <v>0</v>
      </c>
      <c r="I65" s="30">
        <f t="shared" si="14"/>
        <v>0</v>
      </c>
      <c r="J65" s="24"/>
      <c r="K65" s="24"/>
    </row>
    <row r="66" spans="1:11" ht="25.5" x14ac:dyDescent="0.25">
      <c r="A66" s="37">
        <v>24</v>
      </c>
      <c r="B66" s="9" t="s">
        <v>70</v>
      </c>
      <c r="C66" s="10">
        <v>1</v>
      </c>
      <c r="D66" s="11" t="s">
        <v>8</v>
      </c>
      <c r="E66" s="29">
        <v>0</v>
      </c>
      <c r="F66" s="29">
        <f t="shared" si="12"/>
        <v>0</v>
      </c>
      <c r="G66" s="12">
        <v>0.08</v>
      </c>
      <c r="H66" s="38">
        <f t="shared" si="13"/>
        <v>0</v>
      </c>
      <c r="I66" s="30">
        <f t="shared" si="14"/>
        <v>0</v>
      </c>
      <c r="J66" s="24"/>
      <c r="K66" s="24"/>
    </row>
    <row r="67" spans="1:11" ht="25.5" x14ac:dyDescent="0.25">
      <c r="A67" s="37">
        <v>25</v>
      </c>
      <c r="B67" s="9" t="s">
        <v>71</v>
      </c>
      <c r="C67" s="10">
        <v>1</v>
      </c>
      <c r="D67" s="11" t="s">
        <v>8</v>
      </c>
      <c r="E67" s="29">
        <v>0</v>
      </c>
      <c r="F67" s="29">
        <f t="shared" si="12"/>
        <v>0</v>
      </c>
      <c r="G67" s="12">
        <v>0.08</v>
      </c>
      <c r="H67" s="38">
        <f t="shared" si="13"/>
        <v>0</v>
      </c>
      <c r="I67" s="30">
        <f t="shared" si="14"/>
        <v>0</v>
      </c>
      <c r="J67" s="24"/>
      <c r="K67" s="24"/>
    </row>
    <row r="68" spans="1:11" x14ac:dyDescent="0.25">
      <c r="A68" s="37">
        <v>26</v>
      </c>
      <c r="B68" s="9" t="s">
        <v>72</v>
      </c>
      <c r="C68" s="10">
        <v>1</v>
      </c>
      <c r="D68" s="11" t="s">
        <v>8</v>
      </c>
      <c r="E68" s="29">
        <v>0</v>
      </c>
      <c r="F68" s="29">
        <f t="shared" si="12"/>
        <v>0</v>
      </c>
      <c r="G68" s="12">
        <v>0.08</v>
      </c>
      <c r="H68" s="38">
        <f t="shared" si="13"/>
        <v>0</v>
      </c>
      <c r="I68" s="30">
        <f t="shared" si="14"/>
        <v>0</v>
      </c>
      <c r="J68" s="24"/>
      <c r="K68" s="24"/>
    </row>
    <row r="69" spans="1:11" x14ac:dyDescent="0.25">
      <c r="A69" s="37">
        <v>27</v>
      </c>
      <c r="B69" s="9" t="s">
        <v>73</v>
      </c>
      <c r="C69" s="10">
        <v>1</v>
      </c>
      <c r="D69" s="11" t="s">
        <v>8</v>
      </c>
      <c r="E69" s="29">
        <v>0</v>
      </c>
      <c r="F69" s="29">
        <f t="shared" si="12"/>
        <v>0</v>
      </c>
      <c r="G69" s="12">
        <v>0.08</v>
      </c>
      <c r="H69" s="38">
        <f t="shared" si="13"/>
        <v>0</v>
      </c>
      <c r="I69" s="30">
        <f t="shared" si="14"/>
        <v>0</v>
      </c>
      <c r="J69" s="24"/>
      <c r="K69" s="24"/>
    </row>
    <row r="70" spans="1:11" ht="25.5" x14ac:dyDescent="0.25">
      <c r="A70" s="37">
        <v>28</v>
      </c>
      <c r="B70" s="9" t="s">
        <v>74</v>
      </c>
      <c r="C70" s="10">
        <v>1</v>
      </c>
      <c r="D70" s="11" t="s">
        <v>8</v>
      </c>
      <c r="E70" s="29">
        <v>0</v>
      </c>
      <c r="F70" s="29">
        <f t="shared" si="12"/>
        <v>0</v>
      </c>
      <c r="G70" s="12">
        <v>0.08</v>
      </c>
      <c r="H70" s="38">
        <f t="shared" si="13"/>
        <v>0</v>
      </c>
      <c r="I70" s="30">
        <f t="shared" si="14"/>
        <v>0</v>
      </c>
      <c r="J70" s="24"/>
      <c r="K70" s="24"/>
    </row>
    <row r="71" spans="1:11" ht="25.5" x14ac:dyDescent="0.25">
      <c r="A71" s="37">
        <v>29</v>
      </c>
      <c r="B71" s="9" t="s">
        <v>75</v>
      </c>
      <c r="C71" s="10">
        <v>1</v>
      </c>
      <c r="D71" s="11" t="s">
        <v>8</v>
      </c>
      <c r="E71" s="29">
        <v>0</v>
      </c>
      <c r="F71" s="29">
        <f t="shared" si="12"/>
        <v>0</v>
      </c>
      <c r="G71" s="12">
        <v>0.08</v>
      </c>
      <c r="H71" s="38">
        <f t="shared" si="13"/>
        <v>0</v>
      </c>
      <c r="I71" s="30">
        <f t="shared" si="14"/>
        <v>0</v>
      </c>
      <c r="J71" s="24"/>
      <c r="K71" s="24"/>
    </row>
    <row r="72" spans="1:11" ht="25.5" x14ac:dyDescent="0.25">
      <c r="A72" s="37">
        <v>30</v>
      </c>
      <c r="B72" s="9" t="s">
        <v>76</v>
      </c>
      <c r="C72" s="10">
        <v>1</v>
      </c>
      <c r="D72" s="11" t="s">
        <v>8</v>
      </c>
      <c r="E72" s="29">
        <v>0</v>
      </c>
      <c r="F72" s="29">
        <f t="shared" si="12"/>
        <v>0</v>
      </c>
      <c r="G72" s="12">
        <v>0.08</v>
      </c>
      <c r="H72" s="38">
        <f t="shared" si="13"/>
        <v>0</v>
      </c>
      <c r="I72" s="30">
        <f t="shared" si="14"/>
        <v>0</v>
      </c>
      <c r="J72" s="24"/>
      <c r="K72" s="24"/>
    </row>
    <row r="73" spans="1:11" ht="25.5" x14ac:dyDescent="0.25">
      <c r="A73" s="37">
        <v>31</v>
      </c>
      <c r="B73" s="9" t="s">
        <v>62</v>
      </c>
      <c r="C73" s="10">
        <v>1</v>
      </c>
      <c r="D73" s="11" t="s">
        <v>8</v>
      </c>
      <c r="E73" s="29">
        <v>0</v>
      </c>
      <c r="F73" s="29">
        <f t="shared" si="12"/>
        <v>0</v>
      </c>
      <c r="G73" s="12">
        <v>0.08</v>
      </c>
      <c r="H73" s="38">
        <f t="shared" si="13"/>
        <v>0</v>
      </c>
      <c r="I73" s="30">
        <f t="shared" si="14"/>
        <v>0</v>
      </c>
      <c r="J73" s="24"/>
      <c r="K73" s="24"/>
    </row>
    <row r="74" spans="1:11" x14ac:dyDescent="0.25">
      <c r="A74" s="37">
        <v>32</v>
      </c>
      <c r="B74" s="9" t="s">
        <v>54</v>
      </c>
      <c r="C74" s="10">
        <v>2</v>
      </c>
      <c r="D74" s="11" t="s">
        <v>8</v>
      </c>
      <c r="E74" s="29">
        <v>0</v>
      </c>
      <c r="F74" s="29">
        <v>0</v>
      </c>
      <c r="G74" s="12">
        <v>0.08</v>
      </c>
      <c r="H74" s="38">
        <f t="shared" si="13"/>
        <v>0</v>
      </c>
      <c r="I74" s="30">
        <f t="shared" si="14"/>
        <v>0</v>
      </c>
      <c r="J74" s="24"/>
      <c r="K74" s="24"/>
    </row>
    <row r="75" spans="1:11" ht="25.5" x14ac:dyDescent="0.25">
      <c r="A75" s="37">
        <v>33</v>
      </c>
      <c r="B75" s="9" t="s">
        <v>77</v>
      </c>
      <c r="C75" s="10">
        <v>2</v>
      </c>
      <c r="D75" s="11" t="s">
        <v>8</v>
      </c>
      <c r="E75" s="29">
        <v>0</v>
      </c>
      <c r="F75" s="29">
        <f t="shared" si="12"/>
        <v>0</v>
      </c>
      <c r="G75" s="12">
        <v>0.08</v>
      </c>
      <c r="H75" s="38">
        <f t="shared" si="13"/>
        <v>0</v>
      </c>
      <c r="I75" s="30">
        <f t="shared" si="14"/>
        <v>0</v>
      </c>
      <c r="J75" s="24"/>
      <c r="K75" s="24"/>
    </row>
    <row r="76" spans="1:11" ht="25.5" x14ac:dyDescent="0.25">
      <c r="A76" s="37">
        <v>34</v>
      </c>
      <c r="B76" s="39" t="s">
        <v>144</v>
      </c>
      <c r="C76" s="10">
        <v>2</v>
      </c>
      <c r="D76" s="11" t="s">
        <v>8</v>
      </c>
      <c r="E76" s="29">
        <v>0</v>
      </c>
      <c r="F76" s="29">
        <f t="shared" si="12"/>
        <v>0</v>
      </c>
      <c r="G76" s="12">
        <v>0.08</v>
      </c>
      <c r="H76" s="38">
        <f t="shared" si="13"/>
        <v>0</v>
      </c>
      <c r="I76" s="30">
        <f t="shared" si="14"/>
        <v>0</v>
      </c>
      <c r="J76" s="24"/>
      <c r="K76" s="24"/>
    </row>
    <row r="77" spans="1:11" ht="25.5" x14ac:dyDescent="0.25">
      <c r="A77" s="37">
        <v>35</v>
      </c>
      <c r="B77" s="9" t="s">
        <v>78</v>
      </c>
      <c r="C77" s="10">
        <v>1</v>
      </c>
      <c r="D77" s="11" t="s">
        <v>8</v>
      </c>
      <c r="E77" s="29">
        <v>0</v>
      </c>
      <c r="F77" s="29">
        <f t="shared" si="12"/>
        <v>0</v>
      </c>
      <c r="G77" s="12">
        <v>0.08</v>
      </c>
      <c r="H77" s="38">
        <f t="shared" si="13"/>
        <v>0</v>
      </c>
      <c r="I77" s="30">
        <f t="shared" si="14"/>
        <v>0</v>
      </c>
      <c r="J77" s="24"/>
      <c r="K77" s="24"/>
    </row>
    <row r="78" spans="1:11" x14ac:dyDescent="0.25">
      <c r="A78" s="37">
        <v>36</v>
      </c>
      <c r="B78" s="9" t="s">
        <v>79</v>
      </c>
      <c r="C78" s="10">
        <v>2</v>
      </c>
      <c r="D78" s="11" t="s">
        <v>8</v>
      </c>
      <c r="E78" s="29">
        <v>0</v>
      </c>
      <c r="F78" s="29">
        <f t="shared" si="12"/>
        <v>0</v>
      </c>
      <c r="G78" s="12">
        <v>0.08</v>
      </c>
      <c r="H78" s="38">
        <f t="shared" si="13"/>
        <v>0</v>
      </c>
      <c r="I78" s="30">
        <f t="shared" si="14"/>
        <v>0</v>
      </c>
      <c r="J78" s="24"/>
      <c r="K78" s="24"/>
    </row>
    <row r="79" spans="1:11" x14ac:dyDescent="0.25">
      <c r="A79" s="37">
        <v>37</v>
      </c>
      <c r="B79" s="9" t="s">
        <v>80</v>
      </c>
      <c r="C79" s="10">
        <v>1</v>
      </c>
      <c r="D79" s="11" t="s">
        <v>8</v>
      </c>
      <c r="E79" s="29">
        <v>0</v>
      </c>
      <c r="F79" s="29">
        <f t="shared" si="12"/>
        <v>0</v>
      </c>
      <c r="G79" s="12">
        <v>0.08</v>
      </c>
      <c r="H79" s="38">
        <f t="shared" si="13"/>
        <v>0</v>
      </c>
      <c r="I79" s="30">
        <f t="shared" si="14"/>
        <v>0</v>
      </c>
      <c r="J79" s="24"/>
      <c r="K79" s="24"/>
    </row>
    <row r="80" spans="1:11" ht="25.5" x14ac:dyDescent="0.25">
      <c r="A80" s="37">
        <v>38</v>
      </c>
      <c r="B80" s="9" t="s">
        <v>81</v>
      </c>
      <c r="C80" s="10">
        <v>1</v>
      </c>
      <c r="D80" s="11" t="s">
        <v>8</v>
      </c>
      <c r="E80" s="29">
        <v>0</v>
      </c>
      <c r="F80" s="29">
        <f t="shared" si="12"/>
        <v>0</v>
      </c>
      <c r="G80" s="12">
        <v>0.08</v>
      </c>
      <c r="H80" s="38">
        <f t="shared" si="13"/>
        <v>0</v>
      </c>
      <c r="I80" s="30">
        <f t="shared" si="14"/>
        <v>0</v>
      </c>
      <c r="J80" s="24"/>
      <c r="K80" s="24"/>
    </row>
    <row r="81" spans="1:11" ht="25.5" x14ac:dyDescent="0.25">
      <c r="A81" s="37">
        <v>39</v>
      </c>
      <c r="B81" s="9" t="s">
        <v>82</v>
      </c>
      <c r="C81" s="10">
        <v>1</v>
      </c>
      <c r="D81" s="11" t="s">
        <v>8</v>
      </c>
      <c r="E81" s="29">
        <v>0</v>
      </c>
      <c r="F81" s="29">
        <f t="shared" si="12"/>
        <v>0</v>
      </c>
      <c r="G81" s="12">
        <v>0.08</v>
      </c>
      <c r="H81" s="38">
        <f t="shared" si="13"/>
        <v>0</v>
      </c>
      <c r="I81" s="30">
        <v>0</v>
      </c>
      <c r="J81" s="24"/>
      <c r="K81" s="24"/>
    </row>
    <row r="82" spans="1:11" x14ac:dyDescent="0.25">
      <c r="A82" s="37">
        <v>40</v>
      </c>
      <c r="B82" s="9" t="s">
        <v>83</v>
      </c>
      <c r="C82" s="10">
        <v>1</v>
      </c>
      <c r="D82" s="11" t="s">
        <v>8</v>
      </c>
      <c r="E82" s="29">
        <v>0</v>
      </c>
      <c r="F82" s="29">
        <f t="shared" si="12"/>
        <v>0</v>
      </c>
      <c r="G82" s="12">
        <v>0.08</v>
      </c>
      <c r="H82" s="38">
        <f t="shared" si="13"/>
        <v>0</v>
      </c>
      <c r="I82" s="30">
        <f t="shared" si="14"/>
        <v>0</v>
      </c>
      <c r="J82" s="24"/>
      <c r="K82" s="24"/>
    </row>
    <row r="83" spans="1:11" x14ac:dyDescent="0.25">
      <c r="A83" s="37">
        <v>41</v>
      </c>
      <c r="B83" s="9" t="s">
        <v>84</v>
      </c>
      <c r="C83" s="10">
        <v>10</v>
      </c>
      <c r="D83" s="11" t="s">
        <v>8</v>
      </c>
      <c r="E83" s="29">
        <v>0</v>
      </c>
      <c r="F83" s="29">
        <f t="shared" si="12"/>
        <v>0</v>
      </c>
      <c r="G83" s="12">
        <v>0.08</v>
      </c>
      <c r="H83" s="38">
        <f t="shared" si="13"/>
        <v>0</v>
      </c>
      <c r="I83" s="30">
        <f t="shared" si="14"/>
        <v>0</v>
      </c>
      <c r="J83" s="24"/>
      <c r="K83" s="24"/>
    </row>
    <row r="84" spans="1:11" x14ac:dyDescent="0.25">
      <c r="A84" s="37">
        <v>42</v>
      </c>
      <c r="B84" s="9" t="s">
        <v>85</v>
      </c>
      <c r="C84" s="10">
        <v>2</v>
      </c>
      <c r="D84" s="11" t="s">
        <v>8</v>
      </c>
      <c r="E84" s="29">
        <v>0</v>
      </c>
      <c r="F84" s="29">
        <f t="shared" si="12"/>
        <v>0</v>
      </c>
      <c r="G84" s="12">
        <v>0.08</v>
      </c>
      <c r="H84" s="38">
        <f t="shared" si="13"/>
        <v>0</v>
      </c>
      <c r="I84" s="30">
        <f t="shared" si="14"/>
        <v>0</v>
      </c>
      <c r="J84" s="24"/>
      <c r="K84" s="24"/>
    </row>
    <row r="85" spans="1:11" ht="25.5" x14ac:dyDescent="0.25">
      <c r="A85" s="37">
        <v>43</v>
      </c>
      <c r="B85" s="9" t="s">
        <v>86</v>
      </c>
      <c r="C85" s="10">
        <v>1</v>
      </c>
      <c r="D85" s="11" t="s">
        <v>8</v>
      </c>
      <c r="E85" s="29">
        <v>0</v>
      </c>
      <c r="F85" s="29">
        <f t="shared" si="12"/>
        <v>0</v>
      </c>
      <c r="G85" s="12">
        <v>0.08</v>
      </c>
      <c r="H85" s="38">
        <f t="shared" si="13"/>
        <v>0</v>
      </c>
      <c r="I85" s="30">
        <f t="shared" si="14"/>
        <v>0</v>
      </c>
      <c r="J85" s="24"/>
      <c r="K85" s="24"/>
    </row>
    <row r="86" spans="1:11" ht="25.5" x14ac:dyDescent="0.25">
      <c r="A86" s="37">
        <v>44</v>
      </c>
      <c r="B86" s="9" t="s">
        <v>87</v>
      </c>
      <c r="C86" s="10">
        <v>1</v>
      </c>
      <c r="D86" s="11" t="s">
        <v>8</v>
      </c>
      <c r="E86" s="29">
        <v>0</v>
      </c>
      <c r="F86" s="29">
        <f t="shared" si="12"/>
        <v>0</v>
      </c>
      <c r="G86" s="12">
        <v>0.08</v>
      </c>
      <c r="H86" s="38">
        <f t="shared" si="13"/>
        <v>0</v>
      </c>
      <c r="I86" s="30">
        <f t="shared" si="14"/>
        <v>0</v>
      </c>
      <c r="J86" s="24"/>
      <c r="K86" s="24"/>
    </row>
    <row r="87" spans="1:11" x14ac:dyDescent="0.25">
      <c r="A87" s="37">
        <v>45</v>
      </c>
      <c r="B87" s="9" t="s">
        <v>88</v>
      </c>
      <c r="C87" s="10">
        <v>2</v>
      </c>
      <c r="D87" s="11" t="s">
        <v>8</v>
      </c>
      <c r="E87" s="29">
        <v>0</v>
      </c>
      <c r="F87" s="29">
        <f t="shared" si="12"/>
        <v>0</v>
      </c>
      <c r="G87" s="12">
        <v>0.08</v>
      </c>
      <c r="H87" s="38">
        <f t="shared" si="13"/>
        <v>0</v>
      </c>
      <c r="I87" s="30">
        <f t="shared" si="14"/>
        <v>0</v>
      </c>
      <c r="J87" s="24"/>
      <c r="K87" s="24"/>
    </row>
    <row r="88" spans="1:11" ht="25.5" x14ac:dyDescent="0.25">
      <c r="A88" s="37">
        <v>46</v>
      </c>
      <c r="B88" s="9" t="s">
        <v>89</v>
      </c>
      <c r="C88" s="10">
        <v>2</v>
      </c>
      <c r="D88" s="11" t="s">
        <v>8</v>
      </c>
      <c r="E88" s="29">
        <v>0</v>
      </c>
      <c r="F88" s="29">
        <f t="shared" si="12"/>
        <v>0</v>
      </c>
      <c r="G88" s="12">
        <v>0.08</v>
      </c>
      <c r="H88" s="38">
        <f t="shared" si="13"/>
        <v>0</v>
      </c>
      <c r="I88" s="30">
        <f t="shared" si="14"/>
        <v>0</v>
      </c>
      <c r="J88" s="24"/>
      <c r="K88" s="24"/>
    </row>
    <row r="89" spans="1:11" x14ac:dyDescent="0.25">
      <c r="A89" s="37">
        <v>47</v>
      </c>
      <c r="B89" s="9" t="s">
        <v>90</v>
      </c>
      <c r="C89" s="10">
        <v>1</v>
      </c>
      <c r="D89" s="11" t="s">
        <v>8</v>
      </c>
      <c r="E89" s="29">
        <v>0</v>
      </c>
      <c r="F89" s="29">
        <f t="shared" si="12"/>
        <v>0</v>
      </c>
      <c r="G89" s="12">
        <v>0.08</v>
      </c>
      <c r="H89" s="38">
        <f t="shared" si="13"/>
        <v>0</v>
      </c>
      <c r="I89" s="30">
        <f t="shared" si="14"/>
        <v>0</v>
      </c>
      <c r="J89" s="24"/>
      <c r="K89" s="24"/>
    </row>
    <row r="90" spans="1:11" ht="25.5" x14ac:dyDescent="0.25">
      <c r="A90" s="37">
        <v>48</v>
      </c>
      <c r="B90" s="9" t="s">
        <v>91</v>
      </c>
      <c r="C90" s="10">
        <v>1</v>
      </c>
      <c r="D90" s="11" t="s">
        <v>8</v>
      </c>
      <c r="E90" s="29">
        <v>0</v>
      </c>
      <c r="F90" s="29">
        <f t="shared" si="12"/>
        <v>0</v>
      </c>
      <c r="G90" s="12">
        <v>0.08</v>
      </c>
      <c r="H90" s="38">
        <f t="shared" si="13"/>
        <v>0</v>
      </c>
      <c r="I90" s="30">
        <f t="shared" si="14"/>
        <v>0</v>
      </c>
      <c r="J90" s="24"/>
      <c r="K90" s="24"/>
    </row>
    <row r="91" spans="1:11" ht="25.5" x14ac:dyDescent="0.25">
      <c r="A91" s="37">
        <v>49</v>
      </c>
      <c r="B91" s="9" t="s">
        <v>92</v>
      </c>
      <c r="C91" s="10">
        <v>1</v>
      </c>
      <c r="D91" s="11" t="s">
        <v>8</v>
      </c>
      <c r="E91" s="29">
        <v>0</v>
      </c>
      <c r="F91" s="29">
        <f t="shared" si="12"/>
        <v>0</v>
      </c>
      <c r="G91" s="12">
        <v>0.08</v>
      </c>
      <c r="H91" s="38">
        <f t="shared" si="13"/>
        <v>0</v>
      </c>
      <c r="I91" s="30">
        <f t="shared" si="14"/>
        <v>0</v>
      </c>
      <c r="J91" s="24"/>
      <c r="K91" s="24"/>
    </row>
    <row r="92" spans="1:11" x14ac:dyDescent="0.25">
      <c r="A92" s="37">
        <v>50</v>
      </c>
      <c r="B92" s="9" t="s">
        <v>93</v>
      </c>
      <c r="C92" s="37">
        <v>1</v>
      </c>
      <c r="D92" s="11" t="s">
        <v>8</v>
      </c>
      <c r="E92" s="29">
        <v>0</v>
      </c>
      <c r="F92" s="29">
        <f t="shared" si="12"/>
        <v>0</v>
      </c>
      <c r="G92" s="12">
        <v>0.08</v>
      </c>
      <c r="H92" s="38">
        <f t="shared" si="13"/>
        <v>0</v>
      </c>
      <c r="I92" s="30">
        <f t="shared" si="14"/>
        <v>0</v>
      </c>
      <c r="J92" s="24"/>
      <c r="K92" s="24"/>
    </row>
    <row r="93" spans="1:11" x14ac:dyDescent="0.25">
      <c r="A93" s="37">
        <v>51</v>
      </c>
      <c r="B93" s="9" t="s">
        <v>94</v>
      </c>
      <c r="C93" s="37">
        <v>1</v>
      </c>
      <c r="D93" s="11" t="s">
        <v>8</v>
      </c>
      <c r="E93" s="29">
        <v>0</v>
      </c>
      <c r="F93" s="29">
        <f t="shared" si="12"/>
        <v>0</v>
      </c>
      <c r="G93" s="12">
        <v>0.08</v>
      </c>
      <c r="H93" s="38">
        <f t="shared" si="13"/>
        <v>0</v>
      </c>
      <c r="I93" s="30">
        <f t="shared" si="14"/>
        <v>0</v>
      </c>
      <c r="J93" s="24"/>
      <c r="K93" s="24"/>
    </row>
    <row r="94" spans="1:11" ht="25.5" x14ac:dyDescent="0.25">
      <c r="A94" s="37">
        <v>52</v>
      </c>
      <c r="B94" s="9" t="s">
        <v>95</v>
      </c>
      <c r="C94" s="37">
        <v>1</v>
      </c>
      <c r="D94" s="11" t="s">
        <v>8</v>
      </c>
      <c r="E94" s="29">
        <v>0</v>
      </c>
      <c r="F94" s="29">
        <f t="shared" si="12"/>
        <v>0</v>
      </c>
      <c r="G94" s="12">
        <v>0.08</v>
      </c>
      <c r="H94" s="38">
        <f t="shared" si="13"/>
        <v>0</v>
      </c>
      <c r="I94" s="30">
        <f t="shared" si="14"/>
        <v>0</v>
      </c>
      <c r="J94" s="24"/>
      <c r="K94" s="24"/>
    </row>
    <row r="95" spans="1:11" ht="25.5" x14ac:dyDescent="0.25">
      <c r="A95" s="37">
        <v>53</v>
      </c>
      <c r="B95" s="39" t="s">
        <v>96</v>
      </c>
      <c r="C95" s="37">
        <v>1</v>
      </c>
      <c r="D95" s="11" t="s">
        <v>8</v>
      </c>
      <c r="E95" s="29">
        <v>0</v>
      </c>
      <c r="F95" s="29">
        <f t="shared" si="12"/>
        <v>0</v>
      </c>
      <c r="G95" s="12">
        <v>0.08</v>
      </c>
      <c r="H95" s="38">
        <f t="shared" si="13"/>
        <v>0</v>
      </c>
      <c r="I95" s="30">
        <f t="shared" si="14"/>
        <v>0</v>
      </c>
      <c r="J95" s="24"/>
      <c r="K95" s="24"/>
    </row>
    <row r="96" spans="1:11" ht="25.5" x14ac:dyDescent="0.25">
      <c r="A96" s="37">
        <v>54</v>
      </c>
      <c r="B96" s="39" t="s">
        <v>97</v>
      </c>
      <c r="C96" s="37">
        <v>1</v>
      </c>
      <c r="D96" s="11" t="s">
        <v>8</v>
      </c>
      <c r="E96" s="29">
        <v>0</v>
      </c>
      <c r="F96" s="29">
        <f t="shared" si="12"/>
        <v>0</v>
      </c>
      <c r="G96" s="12">
        <v>0.08</v>
      </c>
      <c r="H96" s="38">
        <f t="shared" si="13"/>
        <v>0</v>
      </c>
      <c r="I96" s="30">
        <f t="shared" si="14"/>
        <v>0</v>
      </c>
      <c r="J96" s="24"/>
      <c r="K96" s="24"/>
    </row>
    <row r="97" spans="1:11" ht="25.5" x14ac:dyDescent="0.25">
      <c r="A97" s="37">
        <v>55</v>
      </c>
      <c r="B97" s="40" t="s">
        <v>98</v>
      </c>
      <c r="C97" s="41">
        <v>1</v>
      </c>
      <c r="D97" s="42" t="s">
        <v>8</v>
      </c>
      <c r="E97" s="29">
        <v>0</v>
      </c>
      <c r="F97" s="29">
        <f t="shared" si="12"/>
        <v>0</v>
      </c>
      <c r="G97" s="43">
        <v>0.08</v>
      </c>
      <c r="H97" s="38">
        <f t="shared" si="13"/>
        <v>0</v>
      </c>
      <c r="I97" s="30">
        <f t="shared" si="14"/>
        <v>0</v>
      </c>
      <c r="J97" s="24"/>
      <c r="K97" s="24"/>
    </row>
    <row r="98" spans="1:11" x14ac:dyDescent="0.25">
      <c r="A98" s="37">
        <v>56</v>
      </c>
      <c r="B98" s="9" t="s">
        <v>99</v>
      </c>
      <c r="C98" s="37">
        <v>1</v>
      </c>
      <c r="D98" s="11" t="s">
        <v>8</v>
      </c>
      <c r="E98" s="29">
        <v>0</v>
      </c>
      <c r="F98" s="29">
        <f t="shared" si="12"/>
        <v>0</v>
      </c>
      <c r="G98" s="12">
        <v>0.08</v>
      </c>
      <c r="H98" s="38">
        <f t="shared" si="13"/>
        <v>0</v>
      </c>
      <c r="I98" s="30">
        <f t="shared" si="14"/>
        <v>0</v>
      </c>
      <c r="J98" s="24"/>
      <c r="K98" s="24"/>
    </row>
    <row r="99" spans="1:11" x14ac:dyDescent="0.25">
      <c r="A99" s="37">
        <v>57</v>
      </c>
      <c r="B99" s="9" t="s">
        <v>100</v>
      </c>
      <c r="C99" s="37">
        <v>1</v>
      </c>
      <c r="D99" s="11" t="s">
        <v>8</v>
      </c>
      <c r="E99" s="29">
        <v>0</v>
      </c>
      <c r="F99" s="29">
        <f t="shared" si="12"/>
        <v>0</v>
      </c>
      <c r="G99" s="12">
        <v>0.08</v>
      </c>
      <c r="H99" s="38">
        <f t="shared" si="13"/>
        <v>0</v>
      </c>
      <c r="I99" s="30">
        <f t="shared" si="14"/>
        <v>0</v>
      </c>
      <c r="J99" s="24"/>
      <c r="K99" s="24"/>
    </row>
    <row r="100" spans="1:11" x14ac:dyDescent="0.25">
      <c r="A100" s="37">
        <v>58</v>
      </c>
      <c r="B100" s="9" t="s">
        <v>101</v>
      </c>
      <c r="C100" s="37">
        <v>1</v>
      </c>
      <c r="D100" s="11" t="s">
        <v>8</v>
      </c>
      <c r="E100" s="29">
        <v>0</v>
      </c>
      <c r="F100" s="29">
        <f t="shared" si="12"/>
        <v>0</v>
      </c>
      <c r="G100" s="12">
        <v>0.08</v>
      </c>
      <c r="H100" s="38">
        <f t="shared" si="13"/>
        <v>0</v>
      </c>
      <c r="I100" s="30">
        <f t="shared" si="14"/>
        <v>0</v>
      </c>
      <c r="J100" s="24"/>
      <c r="K100" s="24"/>
    </row>
    <row r="101" spans="1:11" x14ac:dyDescent="0.25">
      <c r="A101" s="37">
        <v>59</v>
      </c>
      <c r="B101" s="9" t="s">
        <v>102</v>
      </c>
      <c r="C101" s="37">
        <v>2</v>
      </c>
      <c r="D101" s="11" t="s">
        <v>8</v>
      </c>
      <c r="E101" s="29">
        <v>0</v>
      </c>
      <c r="F101" s="29">
        <f t="shared" si="12"/>
        <v>0</v>
      </c>
      <c r="G101" s="12">
        <v>0.08</v>
      </c>
      <c r="H101" s="38">
        <f t="shared" si="13"/>
        <v>0</v>
      </c>
      <c r="I101" s="30">
        <f t="shared" si="14"/>
        <v>0</v>
      </c>
      <c r="J101" s="24"/>
      <c r="K101" s="24"/>
    </row>
    <row r="102" spans="1:11" x14ac:dyDescent="0.25">
      <c r="A102" s="37">
        <v>60</v>
      </c>
      <c r="B102" s="9" t="s">
        <v>103</v>
      </c>
      <c r="C102" s="37">
        <v>1</v>
      </c>
      <c r="D102" s="11" t="s">
        <v>8</v>
      </c>
      <c r="E102" s="29">
        <v>0</v>
      </c>
      <c r="F102" s="29">
        <f t="shared" si="12"/>
        <v>0</v>
      </c>
      <c r="G102" s="12">
        <v>0.08</v>
      </c>
      <c r="H102" s="38">
        <f t="shared" si="13"/>
        <v>0</v>
      </c>
      <c r="I102" s="30">
        <f t="shared" si="14"/>
        <v>0</v>
      </c>
      <c r="J102" s="24"/>
      <c r="K102" s="24"/>
    </row>
    <row r="103" spans="1:11" x14ac:dyDescent="0.25">
      <c r="A103" s="37">
        <v>61</v>
      </c>
      <c r="B103" s="9" t="s">
        <v>104</v>
      </c>
      <c r="C103" s="37">
        <v>1</v>
      </c>
      <c r="D103" s="11" t="s">
        <v>8</v>
      </c>
      <c r="E103" s="29">
        <v>0</v>
      </c>
      <c r="F103" s="29">
        <f t="shared" si="12"/>
        <v>0</v>
      </c>
      <c r="G103" s="12">
        <v>0.08</v>
      </c>
      <c r="H103" s="38">
        <f t="shared" si="13"/>
        <v>0</v>
      </c>
      <c r="I103" s="30">
        <f t="shared" si="14"/>
        <v>0</v>
      </c>
      <c r="J103" s="24"/>
      <c r="K103" s="24"/>
    </row>
    <row r="104" spans="1:11" x14ac:dyDescent="0.25">
      <c r="A104" s="37">
        <v>62</v>
      </c>
      <c r="B104" s="9" t="s">
        <v>105</v>
      </c>
      <c r="C104" s="37">
        <v>1</v>
      </c>
      <c r="D104" s="11" t="s">
        <v>8</v>
      </c>
      <c r="E104" s="29">
        <v>0</v>
      </c>
      <c r="F104" s="29">
        <f t="shared" si="12"/>
        <v>0</v>
      </c>
      <c r="G104" s="12">
        <v>0.08</v>
      </c>
      <c r="H104" s="38">
        <f t="shared" si="13"/>
        <v>0</v>
      </c>
      <c r="I104" s="30">
        <f t="shared" si="14"/>
        <v>0</v>
      </c>
      <c r="J104" s="24"/>
      <c r="K104" s="24"/>
    </row>
    <row r="105" spans="1:11" x14ac:dyDescent="0.25">
      <c r="A105" s="37">
        <v>63</v>
      </c>
      <c r="B105" s="9" t="s">
        <v>106</v>
      </c>
      <c r="C105" s="37">
        <v>1</v>
      </c>
      <c r="D105" s="11" t="s">
        <v>8</v>
      </c>
      <c r="E105" s="29">
        <v>0</v>
      </c>
      <c r="F105" s="29">
        <f t="shared" si="12"/>
        <v>0</v>
      </c>
      <c r="G105" s="12">
        <v>0.08</v>
      </c>
      <c r="H105" s="38">
        <f t="shared" si="13"/>
        <v>0</v>
      </c>
      <c r="I105" s="30">
        <f t="shared" si="14"/>
        <v>0</v>
      </c>
      <c r="J105" s="24"/>
      <c r="K105" s="24"/>
    </row>
    <row r="106" spans="1:11" x14ac:dyDescent="0.25">
      <c r="A106" s="37">
        <v>64</v>
      </c>
      <c r="B106" s="9" t="s">
        <v>107</v>
      </c>
      <c r="C106" s="37">
        <v>1</v>
      </c>
      <c r="D106" s="11" t="s">
        <v>8</v>
      </c>
      <c r="E106" s="29">
        <v>0</v>
      </c>
      <c r="F106" s="29">
        <f t="shared" si="12"/>
        <v>0</v>
      </c>
      <c r="G106" s="12">
        <v>0.08</v>
      </c>
      <c r="H106" s="38">
        <f t="shared" si="13"/>
        <v>0</v>
      </c>
      <c r="I106" s="30">
        <f t="shared" si="14"/>
        <v>0</v>
      </c>
      <c r="J106" s="24"/>
      <c r="K106" s="24"/>
    </row>
    <row r="107" spans="1:11" x14ac:dyDescent="0.25">
      <c r="A107" s="37">
        <v>65</v>
      </c>
      <c r="B107" s="39" t="s">
        <v>108</v>
      </c>
      <c r="C107" s="37">
        <v>1</v>
      </c>
      <c r="D107" s="11" t="s">
        <v>8</v>
      </c>
      <c r="E107" s="29">
        <v>0</v>
      </c>
      <c r="F107" s="29">
        <f t="shared" si="12"/>
        <v>0</v>
      </c>
      <c r="G107" s="12">
        <v>0.08</v>
      </c>
      <c r="H107" s="38">
        <f t="shared" si="13"/>
        <v>0</v>
      </c>
      <c r="I107" s="30">
        <f t="shared" si="14"/>
        <v>0</v>
      </c>
      <c r="J107" s="24"/>
      <c r="K107" s="24"/>
    </row>
    <row r="108" spans="1:11" x14ac:dyDescent="0.25">
      <c r="A108" s="37">
        <v>66</v>
      </c>
      <c r="B108" s="39" t="s">
        <v>109</v>
      </c>
      <c r="C108" s="37">
        <v>1</v>
      </c>
      <c r="D108" s="11" t="s">
        <v>8</v>
      </c>
      <c r="E108" s="29">
        <v>0</v>
      </c>
      <c r="F108" s="29">
        <f t="shared" si="12"/>
        <v>0</v>
      </c>
      <c r="G108" s="12">
        <v>0.08</v>
      </c>
      <c r="H108" s="38">
        <f t="shared" si="13"/>
        <v>0</v>
      </c>
      <c r="I108" s="30">
        <f t="shared" si="14"/>
        <v>0</v>
      </c>
      <c r="J108" s="24"/>
      <c r="K108" s="24"/>
    </row>
    <row r="109" spans="1:11" x14ac:dyDescent="0.25">
      <c r="A109" s="37">
        <v>67</v>
      </c>
      <c r="B109" s="39" t="s">
        <v>110</v>
      </c>
      <c r="C109" s="37">
        <v>1</v>
      </c>
      <c r="D109" s="11" t="s">
        <v>8</v>
      </c>
      <c r="E109" s="29">
        <v>0</v>
      </c>
      <c r="F109" s="29">
        <f t="shared" si="12"/>
        <v>0</v>
      </c>
      <c r="G109" s="12">
        <v>0.08</v>
      </c>
      <c r="H109" s="38">
        <f t="shared" si="13"/>
        <v>0</v>
      </c>
      <c r="I109" s="30">
        <f t="shared" si="14"/>
        <v>0</v>
      </c>
      <c r="J109" s="24"/>
      <c r="K109" s="24"/>
    </row>
    <row r="110" spans="1:11" x14ac:dyDescent="0.25">
      <c r="A110" s="37">
        <v>68</v>
      </c>
      <c r="B110" s="39" t="s">
        <v>111</v>
      </c>
      <c r="C110" s="37">
        <v>1</v>
      </c>
      <c r="D110" s="11" t="s">
        <v>8</v>
      </c>
      <c r="E110" s="29">
        <v>0</v>
      </c>
      <c r="F110" s="29">
        <f t="shared" si="12"/>
        <v>0</v>
      </c>
      <c r="G110" s="12">
        <v>0.08</v>
      </c>
      <c r="H110" s="38">
        <f t="shared" si="13"/>
        <v>0</v>
      </c>
      <c r="I110" s="30">
        <f t="shared" si="14"/>
        <v>0</v>
      </c>
      <c r="J110" s="24"/>
      <c r="K110" s="24"/>
    </row>
    <row r="111" spans="1:11" x14ac:dyDescent="0.25">
      <c r="A111" s="37">
        <v>69</v>
      </c>
      <c r="B111" s="39" t="s">
        <v>112</v>
      </c>
      <c r="C111" s="37">
        <v>1</v>
      </c>
      <c r="D111" s="11" t="s">
        <v>8</v>
      </c>
      <c r="E111" s="29">
        <v>0</v>
      </c>
      <c r="F111" s="29">
        <f t="shared" si="12"/>
        <v>0</v>
      </c>
      <c r="G111" s="12">
        <v>0.08</v>
      </c>
      <c r="H111" s="38">
        <f t="shared" si="13"/>
        <v>0</v>
      </c>
      <c r="I111" s="30">
        <f t="shared" si="14"/>
        <v>0</v>
      </c>
      <c r="J111" s="24"/>
      <c r="K111" s="24"/>
    </row>
    <row r="112" spans="1:11" x14ac:dyDescent="0.25">
      <c r="A112" s="37">
        <v>70</v>
      </c>
      <c r="B112" s="39" t="s">
        <v>113</v>
      </c>
      <c r="C112" s="37">
        <v>1</v>
      </c>
      <c r="D112" s="11" t="s">
        <v>8</v>
      </c>
      <c r="E112" s="29">
        <v>0</v>
      </c>
      <c r="F112" s="29">
        <f t="shared" si="12"/>
        <v>0</v>
      </c>
      <c r="G112" s="12">
        <v>0.08</v>
      </c>
      <c r="H112" s="38">
        <f t="shared" si="13"/>
        <v>0</v>
      </c>
      <c r="I112" s="30">
        <f t="shared" si="14"/>
        <v>0</v>
      </c>
      <c r="J112" s="24"/>
      <c r="K112" s="24"/>
    </row>
    <row r="113" spans="1:11" x14ac:dyDescent="0.25">
      <c r="A113" s="37">
        <v>71</v>
      </c>
      <c r="B113" s="39" t="s">
        <v>114</v>
      </c>
      <c r="C113" s="37">
        <v>2</v>
      </c>
      <c r="D113" s="11" t="s">
        <v>8</v>
      </c>
      <c r="E113" s="29">
        <v>0</v>
      </c>
      <c r="F113" s="29">
        <f t="shared" si="12"/>
        <v>0</v>
      </c>
      <c r="G113" s="12">
        <v>0.08</v>
      </c>
      <c r="H113" s="38">
        <f t="shared" si="13"/>
        <v>0</v>
      </c>
      <c r="I113" s="30">
        <f t="shared" si="14"/>
        <v>0</v>
      </c>
      <c r="J113" s="24"/>
      <c r="K113" s="24"/>
    </row>
    <row r="114" spans="1:11" x14ac:dyDescent="0.25">
      <c r="A114" s="37">
        <v>72</v>
      </c>
      <c r="B114" s="39" t="s">
        <v>115</v>
      </c>
      <c r="C114" s="10">
        <v>2</v>
      </c>
      <c r="D114" s="11" t="s">
        <v>8</v>
      </c>
      <c r="E114" s="29">
        <v>0</v>
      </c>
      <c r="F114" s="29">
        <f t="shared" si="12"/>
        <v>0</v>
      </c>
      <c r="G114" s="12">
        <v>0.08</v>
      </c>
      <c r="H114" s="38">
        <f t="shared" si="13"/>
        <v>0</v>
      </c>
      <c r="I114" s="30">
        <f t="shared" si="14"/>
        <v>0</v>
      </c>
      <c r="J114" s="24"/>
      <c r="K114" s="24"/>
    </row>
    <row r="115" spans="1:11" x14ac:dyDescent="0.25">
      <c r="A115" s="37">
        <v>73</v>
      </c>
      <c r="B115" s="39" t="s">
        <v>116</v>
      </c>
      <c r="C115" s="10">
        <v>2</v>
      </c>
      <c r="D115" s="11" t="s">
        <v>8</v>
      </c>
      <c r="E115" s="29">
        <v>0</v>
      </c>
      <c r="F115" s="29">
        <f t="shared" si="12"/>
        <v>0</v>
      </c>
      <c r="G115" s="12">
        <v>0.08</v>
      </c>
      <c r="H115" s="38">
        <f t="shared" si="13"/>
        <v>0</v>
      </c>
      <c r="I115" s="30">
        <f t="shared" si="14"/>
        <v>0</v>
      </c>
      <c r="J115" s="24"/>
      <c r="K115" s="24"/>
    </row>
    <row r="116" spans="1:11" x14ac:dyDescent="0.25">
      <c r="A116" s="37">
        <v>74</v>
      </c>
      <c r="B116" s="39" t="s">
        <v>117</v>
      </c>
      <c r="C116" s="10">
        <v>1</v>
      </c>
      <c r="D116" s="11" t="s">
        <v>8</v>
      </c>
      <c r="E116" s="29">
        <v>0</v>
      </c>
      <c r="F116" s="29">
        <f t="shared" si="12"/>
        <v>0</v>
      </c>
      <c r="G116" s="12">
        <v>0.08</v>
      </c>
      <c r="H116" s="38">
        <f t="shared" si="13"/>
        <v>0</v>
      </c>
      <c r="I116" s="30">
        <f t="shared" si="14"/>
        <v>0</v>
      </c>
      <c r="J116" s="24"/>
      <c r="K116" s="24"/>
    </row>
    <row r="117" spans="1:11" ht="25.5" x14ac:dyDescent="0.25">
      <c r="A117" s="37">
        <v>75</v>
      </c>
      <c r="B117" s="39" t="s">
        <v>118</v>
      </c>
      <c r="C117" s="10">
        <v>1</v>
      </c>
      <c r="D117" s="11" t="s">
        <v>8</v>
      </c>
      <c r="E117" s="29">
        <v>0</v>
      </c>
      <c r="F117" s="29">
        <f t="shared" si="12"/>
        <v>0</v>
      </c>
      <c r="G117" s="12">
        <v>0.08</v>
      </c>
      <c r="H117" s="38">
        <f t="shared" si="13"/>
        <v>0</v>
      </c>
      <c r="I117" s="30">
        <f t="shared" si="14"/>
        <v>0</v>
      </c>
      <c r="J117" s="24"/>
      <c r="K117" s="24"/>
    </row>
    <row r="118" spans="1:11" x14ac:dyDescent="0.25">
      <c r="A118" s="37">
        <v>76</v>
      </c>
      <c r="B118" s="39" t="s">
        <v>119</v>
      </c>
      <c r="C118" s="10">
        <v>1</v>
      </c>
      <c r="D118" s="11" t="s">
        <v>8</v>
      </c>
      <c r="E118" s="29">
        <v>0</v>
      </c>
      <c r="F118" s="29">
        <f t="shared" si="12"/>
        <v>0</v>
      </c>
      <c r="G118" s="12">
        <v>0.08</v>
      </c>
      <c r="H118" s="38">
        <f t="shared" si="13"/>
        <v>0</v>
      </c>
      <c r="I118" s="30">
        <f t="shared" si="14"/>
        <v>0</v>
      </c>
      <c r="J118" s="24"/>
      <c r="K118" s="24"/>
    </row>
    <row r="119" spans="1:11" x14ac:dyDescent="0.25">
      <c r="A119" s="37">
        <v>77</v>
      </c>
      <c r="B119" s="39" t="s">
        <v>120</v>
      </c>
      <c r="C119" s="10">
        <v>1</v>
      </c>
      <c r="D119" s="11" t="s">
        <v>8</v>
      </c>
      <c r="E119" s="29">
        <v>0</v>
      </c>
      <c r="F119" s="29">
        <f t="shared" si="12"/>
        <v>0</v>
      </c>
      <c r="G119" s="12">
        <v>0.08</v>
      </c>
      <c r="H119" s="38">
        <f t="shared" si="13"/>
        <v>0</v>
      </c>
      <c r="I119" s="30">
        <f t="shared" si="14"/>
        <v>0</v>
      </c>
      <c r="J119" s="24"/>
      <c r="K119" s="24"/>
    </row>
    <row r="120" spans="1:11" ht="25.5" x14ac:dyDescent="0.25">
      <c r="A120" s="37">
        <v>78</v>
      </c>
      <c r="B120" s="39" t="s">
        <v>121</v>
      </c>
      <c r="C120" s="10">
        <v>1</v>
      </c>
      <c r="D120" s="11" t="s">
        <v>8</v>
      </c>
      <c r="E120" s="29">
        <v>0</v>
      </c>
      <c r="F120" s="29">
        <f t="shared" si="12"/>
        <v>0</v>
      </c>
      <c r="G120" s="12">
        <v>0.08</v>
      </c>
      <c r="H120" s="38">
        <f t="shared" si="13"/>
        <v>0</v>
      </c>
      <c r="I120" s="30">
        <f t="shared" si="14"/>
        <v>0</v>
      </c>
      <c r="J120" s="24"/>
      <c r="K120" s="24"/>
    </row>
    <row r="121" spans="1:11" x14ac:dyDescent="0.25">
      <c r="A121" s="37">
        <v>79</v>
      </c>
      <c r="B121" s="39" t="s">
        <v>122</v>
      </c>
      <c r="C121" s="10">
        <v>1</v>
      </c>
      <c r="D121" s="11" t="s">
        <v>8</v>
      </c>
      <c r="E121" s="29">
        <v>0</v>
      </c>
      <c r="F121" s="29">
        <f t="shared" si="12"/>
        <v>0</v>
      </c>
      <c r="G121" s="12">
        <v>0.08</v>
      </c>
      <c r="H121" s="38">
        <f t="shared" si="13"/>
        <v>0</v>
      </c>
      <c r="I121" s="30">
        <f t="shared" si="14"/>
        <v>0</v>
      </c>
      <c r="J121" s="24"/>
      <c r="K121" s="24"/>
    </row>
    <row r="122" spans="1:11" x14ac:dyDescent="0.25">
      <c r="A122" s="37">
        <v>80</v>
      </c>
      <c r="B122" s="9" t="s">
        <v>123</v>
      </c>
      <c r="C122" s="10">
        <v>1</v>
      </c>
      <c r="D122" s="11" t="s">
        <v>8</v>
      </c>
      <c r="E122" s="29">
        <v>0</v>
      </c>
      <c r="F122" s="29">
        <f t="shared" si="12"/>
        <v>0</v>
      </c>
      <c r="G122" s="12">
        <v>0.08</v>
      </c>
      <c r="H122" s="38">
        <f t="shared" si="13"/>
        <v>0</v>
      </c>
      <c r="I122" s="30">
        <f t="shared" si="14"/>
        <v>0</v>
      </c>
      <c r="J122" s="24"/>
      <c r="K122" s="24"/>
    </row>
    <row r="123" spans="1:11" ht="25.5" x14ac:dyDescent="0.25">
      <c r="A123" s="37">
        <v>81</v>
      </c>
      <c r="B123" s="9" t="s">
        <v>124</v>
      </c>
      <c r="C123" s="10">
        <v>1</v>
      </c>
      <c r="D123" s="11" t="s">
        <v>8</v>
      </c>
      <c r="E123" s="29">
        <v>0</v>
      </c>
      <c r="F123" s="29">
        <f t="shared" si="12"/>
        <v>0</v>
      </c>
      <c r="G123" s="12">
        <v>0.08</v>
      </c>
      <c r="H123" s="38">
        <f t="shared" si="13"/>
        <v>0</v>
      </c>
      <c r="I123" s="30">
        <f t="shared" si="14"/>
        <v>0</v>
      </c>
      <c r="J123" s="24"/>
      <c r="K123" s="24"/>
    </row>
    <row r="124" spans="1:11" ht="25.5" x14ac:dyDescent="0.25">
      <c r="A124" s="37">
        <v>82</v>
      </c>
      <c r="B124" s="9" t="s">
        <v>125</v>
      </c>
      <c r="C124" s="10">
        <v>1</v>
      </c>
      <c r="D124" s="11" t="s">
        <v>8</v>
      </c>
      <c r="E124" s="29">
        <v>0</v>
      </c>
      <c r="F124" s="29">
        <f t="shared" ref="F124:F142" si="15">E124*C124</f>
        <v>0</v>
      </c>
      <c r="G124" s="12">
        <v>0.08</v>
      </c>
      <c r="H124" s="38">
        <f t="shared" ref="H124:H142" si="16">F124*G124</f>
        <v>0</v>
      </c>
      <c r="I124" s="30">
        <f t="shared" ref="I124:I142" si="17">F124+H124</f>
        <v>0</v>
      </c>
      <c r="J124" s="24"/>
      <c r="K124" s="24"/>
    </row>
    <row r="125" spans="1:11" x14ac:dyDescent="0.25">
      <c r="A125" s="37">
        <v>83</v>
      </c>
      <c r="B125" s="9" t="s">
        <v>126</v>
      </c>
      <c r="C125" s="10">
        <v>1</v>
      </c>
      <c r="D125" s="11" t="s">
        <v>8</v>
      </c>
      <c r="E125" s="29">
        <v>0</v>
      </c>
      <c r="F125" s="29">
        <f t="shared" si="15"/>
        <v>0</v>
      </c>
      <c r="G125" s="12">
        <v>0.08</v>
      </c>
      <c r="H125" s="38">
        <f t="shared" si="16"/>
        <v>0</v>
      </c>
      <c r="I125" s="30">
        <f t="shared" si="17"/>
        <v>0</v>
      </c>
      <c r="J125" s="24"/>
      <c r="K125" s="24"/>
    </row>
    <row r="126" spans="1:11" x14ac:dyDescent="0.25">
      <c r="A126" s="37">
        <v>84</v>
      </c>
      <c r="B126" s="9" t="s">
        <v>127</v>
      </c>
      <c r="C126" s="10">
        <v>1</v>
      </c>
      <c r="D126" s="11" t="s">
        <v>8</v>
      </c>
      <c r="E126" s="29">
        <v>0</v>
      </c>
      <c r="F126" s="29">
        <f t="shared" si="15"/>
        <v>0</v>
      </c>
      <c r="G126" s="12">
        <v>0.08</v>
      </c>
      <c r="H126" s="38">
        <f t="shared" si="16"/>
        <v>0</v>
      </c>
      <c r="I126" s="30">
        <f t="shared" si="17"/>
        <v>0</v>
      </c>
      <c r="J126" s="24"/>
      <c r="K126" s="24"/>
    </row>
    <row r="127" spans="1:11" x14ac:dyDescent="0.25">
      <c r="A127" s="37">
        <v>85</v>
      </c>
      <c r="B127" s="9" t="s">
        <v>128</v>
      </c>
      <c r="C127" s="10">
        <v>1</v>
      </c>
      <c r="D127" s="11" t="s">
        <v>8</v>
      </c>
      <c r="E127" s="29">
        <v>0</v>
      </c>
      <c r="F127" s="29">
        <f t="shared" si="15"/>
        <v>0</v>
      </c>
      <c r="G127" s="12">
        <v>0.08</v>
      </c>
      <c r="H127" s="38">
        <f t="shared" si="16"/>
        <v>0</v>
      </c>
      <c r="I127" s="30">
        <f t="shared" si="17"/>
        <v>0</v>
      </c>
      <c r="J127" s="24"/>
      <c r="K127" s="24"/>
    </row>
    <row r="128" spans="1:11" x14ac:dyDescent="0.25">
      <c r="A128" s="37">
        <v>86</v>
      </c>
      <c r="B128" s="9" t="s">
        <v>129</v>
      </c>
      <c r="C128" s="10">
        <v>1</v>
      </c>
      <c r="D128" s="11" t="s">
        <v>8</v>
      </c>
      <c r="E128" s="29">
        <v>0</v>
      </c>
      <c r="F128" s="29">
        <f t="shared" si="15"/>
        <v>0</v>
      </c>
      <c r="G128" s="12">
        <v>0.08</v>
      </c>
      <c r="H128" s="38">
        <f t="shared" si="16"/>
        <v>0</v>
      </c>
      <c r="I128" s="30">
        <f t="shared" si="17"/>
        <v>0</v>
      </c>
      <c r="J128" s="24"/>
      <c r="K128" s="24"/>
    </row>
    <row r="129" spans="1:18" x14ac:dyDescent="0.25">
      <c r="A129" s="37">
        <v>87</v>
      </c>
      <c r="B129" s="9" t="s">
        <v>130</v>
      </c>
      <c r="C129" s="10">
        <v>1</v>
      </c>
      <c r="D129" s="11" t="s">
        <v>8</v>
      </c>
      <c r="E129" s="29">
        <v>0</v>
      </c>
      <c r="F129" s="29">
        <f t="shared" si="15"/>
        <v>0</v>
      </c>
      <c r="G129" s="12">
        <v>0.08</v>
      </c>
      <c r="H129" s="38">
        <f t="shared" si="16"/>
        <v>0</v>
      </c>
      <c r="I129" s="30">
        <f t="shared" si="17"/>
        <v>0</v>
      </c>
      <c r="J129" s="24"/>
      <c r="K129" s="24"/>
    </row>
    <row r="130" spans="1:18" x14ac:dyDescent="0.25">
      <c r="A130" s="37">
        <v>88</v>
      </c>
      <c r="B130" s="9" t="s">
        <v>131</v>
      </c>
      <c r="C130" s="10">
        <v>1</v>
      </c>
      <c r="D130" s="11" t="s">
        <v>8</v>
      </c>
      <c r="E130" s="29">
        <v>0</v>
      </c>
      <c r="F130" s="29">
        <f t="shared" si="15"/>
        <v>0</v>
      </c>
      <c r="G130" s="12">
        <v>0.08</v>
      </c>
      <c r="H130" s="38">
        <f t="shared" si="16"/>
        <v>0</v>
      </c>
      <c r="I130" s="30">
        <f t="shared" si="17"/>
        <v>0</v>
      </c>
      <c r="J130" s="24"/>
      <c r="K130" s="24"/>
    </row>
    <row r="131" spans="1:18" x14ac:dyDescent="0.25">
      <c r="A131" s="37">
        <v>89</v>
      </c>
      <c r="B131" s="9" t="s">
        <v>132</v>
      </c>
      <c r="C131" s="10">
        <v>1</v>
      </c>
      <c r="D131" s="11" t="s">
        <v>8</v>
      </c>
      <c r="E131" s="29">
        <v>0</v>
      </c>
      <c r="F131" s="29">
        <f t="shared" si="15"/>
        <v>0</v>
      </c>
      <c r="G131" s="12">
        <v>0.08</v>
      </c>
      <c r="H131" s="38">
        <f t="shared" si="16"/>
        <v>0</v>
      </c>
      <c r="I131" s="30">
        <f t="shared" si="17"/>
        <v>0</v>
      </c>
      <c r="J131" s="24"/>
      <c r="K131" s="24"/>
    </row>
    <row r="132" spans="1:18" x14ac:dyDescent="0.25">
      <c r="A132" s="37">
        <v>90</v>
      </c>
      <c r="B132" s="9" t="s">
        <v>133</v>
      </c>
      <c r="C132" s="10">
        <v>1</v>
      </c>
      <c r="D132" s="11" t="s">
        <v>8</v>
      </c>
      <c r="E132" s="29">
        <v>0</v>
      </c>
      <c r="F132" s="29">
        <f t="shared" si="15"/>
        <v>0</v>
      </c>
      <c r="G132" s="12">
        <v>0.08</v>
      </c>
      <c r="H132" s="38">
        <f t="shared" si="16"/>
        <v>0</v>
      </c>
      <c r="I132" s="30">
        <f t="shared" si="17"/>
        <v>0</v>
      </c>
      <c r="J132" s="24"/>
      <c r="K132" s="24"/>
    </row>
    <row r="133" spans="1:18" x14ac:dyDescent="0.25">
      <c r="A133" s="37">
        <v>91</v>
      </c>
      <c r="B133" s="9" t="s">
        <v>134</v>
      </c>
      <c r="C133" s="10">
        <v>2</v>
      </c>
      <c r="D133" s="11" t="s">
        <v>8</v>
      </c>
      <c r="E133" s="29">
        <v>0</v>
      </c>
      <c r="F133" s="29">
        <f t="shared" si="15"/>
        <v>0</v>
      </c>
      <c r="G133" s="12">
        <v>0.08</v>
      </c>
      <c r="H133" s="38">
        <f t="shared" si="16"/>
        <v>0</v>
      </c>
      <c r="I133" s="30">
        <f t="shared" si="17"/>
        <v>0</v>
      </c>
      <c r="J133" s="24"/>
      <c r="K133" s="24"/>
    </row>
    <row r="134" spans="1:18" ht="25.5" x14ac:dyDescent="0.25">
      <c r="A134" s="37">
        <v>92</v>
      </c>
      <c r="B134" s="9" t="s">
        <v>135</v>
      </c>
      <c r="C134" s="10">
        <v>1</v>
      </c>
      <c r="D134" s="11" t="s">
        <v>8</v>
      </c>
      <c r="E134" s="29">
        <v>0</v>
      </c>
      <c r="F134" s="29">
        <f t="shared" si="15"/>
        <v>0</v>
      </c>
      <c r="G134" s="12">
        <v>0.08</v>
      </c>
      <c r="H134" s="38">
        <f t="shared" si="16"/>
        <v>0</v>
      </c>
      <c r="I134" s="30">
        <f t="shared" si="17"/>
        <v>0</v>
      </c>
      <c r="J134" s="24"/>
      <c r="K134" s="24"/>
      <c r="R134" t="s">
        <v>173</v>
      </c>
    </row>
    <row r="135" spans="1:18" x14ac:dyDescent="0.25">
      <c r="A135" s="37">
        <v>93</v>
      </c>
      <c r="B135" s="9" t="s">
        <v>136</v>
      </c>
      <c r="C135" s="10">
        <v>1</v>
      </c>
      <c r="D135" s="11" t="s">
        <v>8</v>
      </c>
      <c r="E135" s="29">
        <v>0</v>
      </c>
      <c r="F135" s="29">
        <f t="shared" si="15"/>
        <v>0</v>
      </c>
      <c r="G135" s="12">
        <v>0.08</v>
      </c>
      <c r="H135" s="38">
        <f t="shared" si="16"/>
        <v>0</v>
      </c>
      <c r="I135" s="30">
        <f t="shared" si="17"/>
        <v>0</v>
      </c>
      <c r="J135" s="24"/>
      <c r="K135" s="24"/>
    </row>
    <row r="136" spans="1:18" x14ac:dyDescent="0.25">
      <c r="A136" s="37">
        <v>94</v>
      </c>
      <c r="B136" s="9" t="s">
        <v>137</v>
      </c>
      <c r="C136" s="10">
        <v>1</v>
      </c>
      <c r="D136" s="11" t="s">
        <v>8</v>
      </c>
      <c r="E136" s="29">
        <v>0</v>
      </c>
      <c r="F136" s="29">
        <f t="shared" si="15"/>
        <v>0</v>
      </c>
      <c r="G136" s="12">
        <v>0.08</v>
      </c>
      <c r="H136" s="38">
        <f t="shared" si="16"/>
        <v>0</v>
      </c>
      <c r="I136" s="30">
        <f t="shared" si="17"/>
        <v>0</v>
      </c>
      <c r="J136" s="24"/>
      <c r="K136" s="24"/>
    </row>
    <row r="137" spans="1:18" x14ac:dyDescent="0.25">
      <c r="A137" s="37">
        <v>95</v>
      </c>
      <c r="B137" s="9" t="s">
        <v>138</v>
      </c>
      <c r="C137" s="10">
        <v>1</v>
      </c>
      <c r="D137" s="11" t="s">
        <v>8</v>
      </c>
      <c r="E137" s="29">
        <v>0</v>
      </c>
      <c r="F137" s="29">
        <f t="shared" si="15"/>
        <v>0</v>
      </c>
      <c r="G137" s="12">
        <v>0.08</v>
      </c>
      <c r="H137" s="38">
        <f t="shared" si="16"/>
        <v>0</v>
      </c>
      <c r="I137" s="30">
        <f t="shared" si="17"/>
        <v>0</v>
      </c>
      <c r="J137" s="24"/>
      <c r="K137" s="24"/>
    </row>
    <row r="138" spans="1:18" x14ac:dyDescent="0.25">
      <c r="A138" s="37">
        <v>96</v>
      </c>
      <c r="B138" s="9" t="s">
        <v>139</v>
      </c>
      <c r="C138" s="10">
        <v>1</v>
      </c>
      <c r="D138" s="11" t="s">
        <v>8</v>
      </c>
      <c r="E138" s="29">
        <v>0</v>
      </c>
      <c r="F138" s="29">
        <f t="shared" si="15"/>
        <v>0</v>
      </c>
      <c r="G138" s="12">
        <v>0.08</v>
      </c>
      <c r="H138" s="38">
        <f t="shared" si="16"/>
        <v>0</v>
      </c>
      <c r="I138" s="30">
        <f t="shared" si="17"/>
        <v>0</v>
      </c>
      <c r="J138" s="24"/>
      <c r="K138" s="24"/>
    </row>
    <row r="139" spans="1:18" x14ac:dyDescent="0.25">
      <c r="A139" s="37">
        <v>97</v>
      </c>
      <c r="B139" s="9" t="s">
        <v>140</v>
      </c>
      <c r="C139" s="10">
        <v>1</v>
      </c>
      <c r="D139" s="11" t="s">
        <v>8</v>
      </c>
      <c r="E139" s="29">
        <v>0</v>
      </c>
      <c r="F139" s="29">
        <f t="shared" si="15"/>
        <v>0</v>
      </c>
      <c r="G139" s="12">
        <v>0.08</v>
      </c>
      <c r="H139" s="38">
        <f t="shared" si="16"/>
        <v>0</v>
      </c>
      <c r="I139" s="30">
        <f t="shared" si="17"/>
        <v>0</v>
      </c>
      <c r="J139" s="24"/>
      <c r="K139" s="24"/>
    </row>
    <row r="140" spans="1:18" x14ac:dyDescent="0.25">
      <c r="A140" s="37">
        <v>98</v>
      </c>
      <c r="B140" s="9" t="s">
        <v>141</v>
      </c>
      <c r="C140" s="10">
        <v>1</v>
      </c>
      <c r="D140" s="11" t="s">
        <v>8</v>
      </c>
      <c r="E140" s="29">
        <v>0</v>
      </c>
      <c r="F140" s="29">
        <f t="shared" si="15"/>
        <v>0</v>
      </c>
      <c r="G140" s="12">
        <v>0.08</v>
      </c>
      <c r="H140" s="38">
        <f t="shared" si="16"/>
        <v>0</v>
      </c>
      <c r="I140" s="30">
        <f t="shared" si="17"/>
        <v>0</v>
      </c>
      <c r="J140" s="24"/>
      <c r="K140" s="24"/>
    </row>
    <row r="141" spans="1:18" x14ac:dyDescent="0.25">
      <c r="A141" s="37">
        <v>99</v>
      </c>
      <c r="B141" s="9" t="s">
        <v>142</v>
      </c>
      <c r="C141" s="10">
        <v>1</v>
      </c>
      <c r="D141" s="11" t="s">
        <v>8</v>
      </c>
      <c r="E141" s="29">
        <v>0</v>
      </c>
      <c r="F141" s="29">
        <f t="shared" si="15"/>
        <v>0</v>
      </c>
      <c r="G141" s="12">
        <v>0.08</v>
      </c>
      <c r="H141" s="38">
        <f t="shared" si="16"/>
        <v>0</v>
      </c>
      <c r="I141" s="30">
        <f t="shared" si="17"/>
        <v>0</v>
      </c>
      <c r="J141" s="24"/>
      <c r="K141" s="24"/>
    </row>
    <row r="142" spans="1:18" x14ac:dyDescent="0.25">
      <c r="A142" s="37">
        <v>100</v>
      </c>
      <c r="B142" s="9" t="s">
        <v>143</v>
      </c>
      <c r="C142" s="10">
        <v>2</v>
      </c>
      <c r="D142" s="11" t="s">
        <v>8</v>
      </c>
      <c r="E142" s="29">
        <v>0</v>
      </c>
      <c r="F142" s="29">
        <f t="shared" si="15"/>
        <v>0</v>
      </c>
      <c r="G142" s="12">
        <v>0.08</v>
      </c>
      <c r="H142" s="38">
        <f t="shared" si="16"/>
        <v>0</v>
      </c>
      <c r="I142" s="30">
        <f t="shared" si="17"/>
        <v>0</v>
      </c>
      <c r="J142" s="24"/>
      <c r="K142" s="24"/>
    </row>
    <row r="143" spans="1:18" x14ac:dyDescent="0.25">
      <c r="A143" s="91" t="s">
        <v>157</v>
      </c>
      <c r="B143" s="91"/>
      <c r="C143" s="91"/>
      <c r="D143" s="91"/>
      <c r="E143" s="91"/>
      <c r="F143" s="31">
        <f>SUM(F43:F142)</f>
        <v>0</v>
      </c>
      <c r="G143" s="36"/>
      <c r="H143" s="25">
        <f>SUM(H43:H142)</f>
        <v>0</v>
      </c>
      <c r="I143" s="31">
        <f>SUM(I43:I142)</f>
        <v>0</v>
      </c>
      <c r="J143" s="17"/>
      <c r="K143" s="17"/>
    </row>
    <row r="144" spans="1:18" x14ac:dyDescent="0.25">
      <c r="B144" s="83" t="s">
        <v>166</v>
      </c>
      <c r="C144" s="20"/>
      <c r="D144" s="20"/>
      <c r="E144" s="15"/>
      <c r="F144" s="15"/>
      <c r="H144" s="16"/>
      <c r="I144" s="15"/>
      <c r="J144" s="17"/>
      <c r="K144" s="17"/>
    </row>
    <row r="145" spans="1:11" ht="25.5" x14ac:dyDescent="0.25">
      <c r="A145" s="18" t="s">
        <v>145</v>
      </c>
      <c r="B145" s="45" t="s">
        <v>146</v>
      </c>
      <c r="C145" s="46" t="s">
        <v>2</v>
      </c>
      <c r="D145" s="46" t="s">
        <v>147</v>
      </c>
      <c r="E145" s="18" t="s">
        <v>148</v>
      </c>
      <c r="F145" s="47" t="s">
        <v>5</v>
      </c>
      <c r="G145" s="47" t="s">
        <v>6</v>
      </c>
      <c r="H145" s="47" t="s">
        <v>38</v>
      </c>
      <c r="I145" s="47" t="s">
        <v>7</v>
      </c>
      <c r="J145" s="18" t="s">
        <v>159</v>
      </c>
      <c r="K145" s="19" t="s">
        <v>160</v>
      </c>
    </row>
    <row r="146" spans="1:11" ht="38.25" x14ac:dyDescent="0.25">
      <c r="A146" s="82">
        <v>1</v>
      </c>
      <c r="B146" s="48" t="s">
        <v>171</v>
      </c>
      <c r="C146" s="21">
        <v>1</v>
      </c>
      <c r="D146" s="21" t="s">
        <v>149</v>
      </c>
      <c r="E146" s="22">
        <v>0</v>
      </c>
      <c r="F146" s="49">
        <f>C146*E146</f>
        <v>0</v>
      </c>
      <c r="G146" s="50">
        <v>0.08</v>
      </c>
      <c r="H146" s="49">
        <f>F146*G146</f>
        <v>0</v>
      </c>
      <c r="I146" s="49">
        <f>F146+H146</f>
        <v>0</v>
      </c>
      <c r="J146" s="32"/>
      <c r="K146" s="24"/>
    </row>
    <row r="147" spans="1:11" ht="38.25" x14ac:dyDescent="0.25">
      <c r="A147" s="82">
        <v>2</v>
      </c>
      <c r="B147" s="48" t="s">
        <v>172</v>
      </c>
      <c r="C147" s="21">
        <v>1</v>
      </c>
      <c r="D147" s="21" t="s">
        <v>149</v>
      </c>
      <c r="E147" s="22">
        <v>0</v>
      </c>
      <c r="F147" s="49">
        <f t="shared" ref="F147:F150" si="18">C147*E147</f>
        <v>0</v>
      </c>
      <c r="G147" s="50">
        <v>0.08</v>
      </c>
      <c r="H147" s="49">
        <f>F147*G147</f>
        <v>0</v>
      </c>
      <c r="I147" s="49">
        <f>F147+H147</f>
        <v>0</v>
      </c>
      <c r="J147" s="21"/>
      <c r="K147" s="24"/>
    </row>
    <row r="148" spans="1:11" ht="51" x14ac:dyDescent="0.25">
      <c r="A148" s="21">
        <v>3</v>
      </c>
      <c r="B148" s="51" t="s">
        <v>150</v>
      </c>
      <c r="C148" s="10">
        <v>36</v>
      </c>
      <c r="D148" s="10" t="s">
        <v>149</v>
      </c>
      <c r="E148" s="49">
        <v>0</v>
      </c>
      <c r="F148" s="49">
        <f t="shared" si="18"/>
        <v>0</v>
      </c>
      <c r="G148" s="50">
        <v>0.08</v>
      </c>
      <c r="H148" s="49">
        <f>F148*G148</f>
        <v>0</v>
      </c>
      <c r="I148" s="49">
        <f>F148+H148</f>
        <v>0</v>
      </c>
      <c r="J148" s="21"/>
      <c r="K148" s="24"/>
    </row>
    <row r="149" spans="1:11" ht="76.5" x14ac:dyDescent="0.25">
      <c r="A149" s="21">
        <v>4</v>
      </c>
      <c r="B149" s="48" t="s">
        <v>152</v>
      </c>
      <c r="C149" s="21">
        <v>2</v>
      </c>
      <c r="D149" s="21" t="s">
        <v>151</v>
      </c>
      <c r="E149" s="22">
        <v>0</v>
      </c>
      <c r="F149" s="49">
        <f t="shared" si="18"/>
        <v>0</v>
      </c>
      <c r="G149" s="50">
        <v>0.08</v>
      </c>
      <c r="H149" s="49">
        <f>F149*G149</f>
        <v>0</v>
      </c>
      <c r="I149" s="49">
        <f>F149+H149</f>
        <v>0</v>
      </c>
      <c r="J149" s="21"/>
      <c r="K149" s="24"/>
    </row>
    <row r="150" spans="1:11" ht="76.5" x14ac:dyDescent="0.25">
      <c r="A150" s="21">
        <v>5</v>
      </c>
      <c r="B150" s="48" t="s">
        <v>153</v>
      </c>
      <c r="C150" s="21">
        <v>2</v>
      </c>
      <c r="D150" s="21" t="s">
        <v>151</v>
      </c>
      <c r="E150" s="22">
        <v>0</v>
      </c>
      <c r="F150" s="49">
        <f t="shared" si="18"/>
        <v>0</v>
      </c>
      <c r="G150" s="50">
        <v>0.08</v>
      </c>
      <c r="H150" s="49">
        <f>F150*G150</f>
        <v>0</v>
      </c>
      <c r="I150" s="49">
        <f>F150+H150</f>
        <v>0</v>
      </c>
      <c r="J150" s="21"/>
      <c r="K150" s="24"/>
    </row>
    <row r="151" spans="1:11" x14ac:dyDescent="0.25">
      <c r="A151" s="84" t="s">
        <v>156</v>
      </c>
      <c r="B151" s="84"/>
      <c r="C151" s="84"/>
      <c r="D151" s="84"/>
      <c r="E151" s="84"/>
      <c r="F151" s="52">
        <f>SUM(F146:F150)</f>
        <v>0</v>
      </c>
      <c r="G151" s="53"/>
      <c r="H151" s="52">
        <f>SUM(H146:H150)</f>
        <v>0</v>
      </c>
      <c r="I151" s="52">
        <f>SUM(I146:I150)</f>
        <v>0</v>
      </c>
      <c r="J151" s="24"/>
      <c r="K151" s="17"/>
    </row>
    <row r="152" spans="1:11" x14ac:dyDescent="0.25">
      <c r="B152" s="2" t="s">
        <v>167</v>
      </c>
      <c r="E152" s="15"/>
      <c r="F152" s="15"/>
      <c r="H152" s="16"/>
      <c r="I152" s="15"/>
      <c r="J152" s="17"/>
      <c r="K152" s="17"/>
    </row>
    <row r="153" spans="1:11" ht="25.5" x14ac:dyDescent="0.25">
      <c r="A153" s="54" t="s">
        <v>145</v>
      </c>
      <c r="B153" s="55" t="s">
        <v>146</v>
      </c>
      <c r="C153" s="56" t="s">
        <v>2</v>
      </c>
      <c r="D153" s="56" t="s">
        <v>147</v>
      </c>
      <c r="E153" s="54" t="s">
        <v>148</v>
      </c>
      <c r="F153" s="57" t="s">
        <v>5</v>
      </c>
      <c r="G153" s="57" t="s">
        <v>6</v>
      </c>
      <c r="H153" s="57" t="s">
        <v>38</v>
      </c>
      <c r="I153" s="57" t="s">
        <v>7</v>
      </c>
      <c r="J153" s="18" t="s">
        <v>159</v>
      </c>
      <c r="K153" s="19" t="s">
        <v>160</v>
      </c>
    </row>
    <row r="154" spans="1:11" ht="81.75" customHeight="1" x14ac:dyDescent="0.25">
      <c r="A154" s="21">
        <v>1</v>
      </c>
      <c r="B154" s="48" t="s">
        <v>154</v>
      </c>
      <c r="C154" s="21">
        <v>24</v>
      </c>
      <c r="D154" s="10" t="s">
        <v>149</v>
      </c>
      <c r="E154" s="22">
        <v>0</v>
      </c>
      <c r="F154" s="49">
        <f>C154*E154</f>
        <v>0</v>
      </c>
      <c r="G154" s="50">
        <v>0.08</v>
      </c>
      <c r="H154" s="49">
        <f>F154*G154</f>
        <v>0</v>
      </c>
      <c r="I154" s="49">
        <f>F154+H154</f>
        <v>0</v>
      </c>
      <c r="J154" s="32"/>
      <c r="K154" s="24"/>
    </row>
    <row r="155" spans="1:11" ht="82.5" customHeight="1" x14ac:dyDescent="0.25">
      <c r="A155" s="21">
        <v>2</v>
      </c>
      <c r="B155" s="48" t="s">
        <v>155</v>
      </c>
      <c r="C155" s="21">
        <v>24</v>
      </c>
      <c r="D155" s="10" t="s">
        <v>149</v>
      </c>
      <c r="E155" s="22">
        <v>0</v>
      </c>
      <c r="F155" s="49">
        <f>C155*E155</f>
        <v>0</v>
      </c>
      <c r="G155" s="50">
        <v>0.08</v>
      </c>
      <c r="H155" s="49">
        <f>F155*G155</f>
        <v>0</v>
      </c>
      <c r="I155" s="49">
        <f>F155+H155</f>
        <v>0</v>
      </c>
      <c r="J155" s="21"/>
      <c r="K155" s="24"/>
    </row>
    <row r="156" spans="1:11" x14ac:dyDescent="0.25">
      <c r="A156" s="84" t="s">
        <v>168</v>
      </c>
      <c r="B156" s="84"/>
      <c r="C156" s="84"/>
      <c r="D156" s="84"/>
      <c r="E156" s="84"/>
      <c r="F156" s="52">
        <f>SUM(F154:F155)</f>
        <v>0</v>
      </c>
      <c r="G156" s="53"/>
      <c r="H156" s="52">
        <f>SUM(H154:H155)</f>
        <v>0</v>
      </c>
      <c r="I156" s="52">
        <f>SUM(I154:I155)</f>
        <v>0</v>
      </c>
      <c r="J156" s="24"/>
      <c r="K156" s="24"/>
    </row>
    <row r="157" spans="1:11" x14ac:dyDescent="0.25">
      <c r="B157" s="2" t="s">
        <v>169</v>
      </c>
      <c r="E157" s="15"/>
      <c r="F157" s="15"/>
      <c r="H157" s="16"/>
      <c r="I157" s="15"/>
      <c r="J157" s="17"/>
      <c r="K157" s="17"/>
    </row>
    <row r="158" spans="1:11" ht="25.5" x14ac:dyDescent="0.25">
      <c r="A158" s="54" t="s">
        <v>145</v>
      </c>
      <c r="B158" s="55" t="s">
        <v>146</v>
      </c>
      <c r="C158" s="56" t="s">
        <v>2</v>
      </c>
      <c r="D158" s="56" t="s">
        <v>147</v>
      </c>
      <c r="E158" s="54" t="s">
        <v>148</v>
      </c>
      <c r="F158" s="57" t="s">
        <v>5</v>
      </c>
      <c r="G158" s="57" t="s">
        <v>6</v>
      </c>
      <c r="H158" s="57" t="s">
        <v>38</v>
      </c>
      <c r="I158" s="57" t="s">
        <v>7</v>
      </c>
      <c r="J158" s="18" t="s">
        <v>161</v>
      </c>
      <c r="K158" s="19" t="s">
        <v>162</v>
      </c>
    </row>
    <row r="159" spans="1:11" ht="114.75" x14ac:dyDescent="0.25">
      <c r="A159" s="21">
        <v>1</v>
      </c>
      <c r="B159" s="48" t="s">
        <v>163</v>
      </c>
      <c r="C159" s="21">
        <v>50</v>
      </c>
      <c r="D159" s="10" t="s">
        <v>149</v>
      </c>
      <c r="E159" s="22">
        <v>0</v>
      </c>
      <c r="F159" s="49">
        <f>C159*E159</f>
        <v>0</v>
      </c>
      <c r="G159" s="50">
        <v>0.08</v>
      </c>
      <c r="H159" s="49">
        <f>F159*G159</f>
        <v>0</v>
      </c>
      <c r="I159" s="49">
        <f>F159+H159</f>
        <v>0</v>
      </c>
      <c r="J159" s="32"/>
      <c r="K159" s="24"/>
    </row>
    <row r="160" spans="1:11" x14ac:dyDescent="0.25">
      <c r="A160" s="84" t="s">
        <v>170</v>
      </c>
      <c r="B160" s="84"/>
      <c r="C160" s="84"/>
      <c r="D160" s="84"/>
      <c r="E160" s="84"/>
      <c r="F160" s="52">
        <f>SUM(F159:F159)</f>
        <v>0</v>
      </c>
      <c r="G160" s="53"/>
      <c r="H160" s="52">
        <f>SUM(H159:H159)</f>
        <v>0</v>
      </c>
      <c r="I160" s="52">
        <f>SUM(I159:I159)</f>
        <v>0</v>
      </c>
      <c r="J160" s="24"/>
      <c r="K160" s="24"/>
    </row>
  </sheetData>
  <mergeCells count="10">
    <mergeCell ref="A160:E160"/>
    <mergeCell ref="A1:K1"/>
    <mergeCell ref="A32:K32"/>
    <mergeCell ref="A156:E156"/>
    <mergeCell ref="D2:K2"/>
    <mergeCell ref="A19:J19"/>
    <mergeCell ref="A151:E151"/>
    <mergeCell ref="A143:E143"/>
    <mergeCell ref="A40:E40"/>
    <mergeCell ref="A4:B4"/>
  </mergeCells>
  <pageMargins left="0.7" right="0.7" top="0.75" bottom="0.75" header="0.3" footer="0.3"/>
  <pageSetup paperSize="9" scale="64" orientation="landscape" r:id="rId1"/>
  <rowBreaks count="6" manualBreakCount="6">
    <brk id="18" max="16383" man="1"/>
    <brk id="40" max="16383" man="1"/>
    <brk id="69" max="16383" man="1"/>
    <brk id="97" max="16383" man="1"/>
    <brk id="126" max="10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2018-06-29T10:07:16Z</dcterms:created>
  <dcterms:modified xsi:type="dcterms:W3CDTF">2018-11-28T10:06:10Z</dcterms:modified>
</cp:coreProperties>
</file>