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05" windowHeight="11775" activeTab="0"/>
  </bookViews>
  <sheets>
    <sheet name="za-1" sheetId="1" r:id="rId1"/>
  </sheets>
  <definedNames/>
  <calcPr fullCalcOnLoad="1"/>
</workbook>
</file>

<file path=xl/sharedStrings.xml><?xml version="1.0" encoding="utf-8"?>
<sst xmlns="http://schemas.openxmlformats.org/spreadsheetml/2006/main" count="458" uniqueCount="272">
  <si>
    <t>Ilość</t>
  </si>
  <si>
    <t>Cena netto</t>
  </si>
  <si>
    <t>Wartość netto</t>
  </si>
  <si>
    <t>Wartość brutto</t>
  </si>
  <si>
    <t>op.</t>
  </si>
  <si>
    <t>PAPIER KOLOR  A4  160g  [x500 ark.]</t>
  </si>
  <si>
    <t>PAPIER KOLOR  A4  80g  MIX 4 KOLORY  [x100 ark.]</t>
  </si>
  <si>
    <t>PAPIER KSERO  A3   80g  [x500 ark.]</t>
  </si>
  <si>
    <t>ryza</t>
  </si>
  <si>
    <t>PAPIER KSERO  A4   80g  [x500 ark.]</t>
  </si>
  <si>
    <t>PAPIER KSERO  A5   80g  [x500 ark.]</t>
  </si>
  <si>
    <t>PAPIER OZDOBNY  A4  200-250g  [x1 ark.]</t>
  </si>
  <si>
    <t>szt.</t>
  </si>
  <si>
    <t>ANTYRAMA  A3</t>
  </si>
  <si>
    <t>ANTYRAMA  A4</t>
  </si>
  <si>
    <t>BINDOWANIE - GRZBIET     6mm [x1 szt.]</t>
  </si>
  <si>
    <t>BINDOWANIE - GRZBIET     8mm [x1 szt.]</t>
  </si>
  <si>
    <t>BINDOWANIE - GRZBIET    12mm [x1 szt.]</t>
  </si>
  <si>
    <t>BINDOWANIE - GRZBIET    16mm [x1 szt.]</t>
  </si>
  <si>
    <t>BINDOWANIE - GRZBIET    20mm [x1 szt.]</t>
  </si>
  <si>
    <t>BINDOWANIE - GRZBIET    22mm [x1 szt.]</t>
  </si>
  <si>
    <t>BINDOWANIE - GRZBIET    25mm [x1 szt.]</t>
  </si>
  <si>
    <t>BINDOWANIE - GRZBIET    28mm [x1 szt.]</t>
  </si>
  <si>
    <t>BINDOWANIE - GRZBIET    32mm [x1 szt.]</t>
  </si>
  <si>
    <t>BINDOWANIE - OKŁADKA KARTON    skórkopodobna [x1 szt.]</t>
  </si>
  <si>
    <t>BINDOWANIE - OKŁADKA PCV    0,20mm [x1 szt.]</t>
  </si>
  <si>
    <t>BLOK BIUROWY  A4  z perforacją</t>
  </si>
  <si>
    <t>BRELOCZEK DO KLUCZY     [x1 szt.]</t>
  </si>
  <si>
    <t>CIENKOPIS    kulkowy  [x1 szt.]</t>
  </si>
  <si>
    <t>CIENKOPIS    żelowy  [x1 szt.]</t>
  </si>
  <si>
    <t>DŁUGOPIS NA SPRĘŻYNCE     [x1 szt.]</t>
  </si>
  <si>
    <t>DŁUGOPIS ZWYKŁY   z wymiennym wkładem [x1 szt.]</t>
  </si>
  <si>
    <t>DRATWA    10dkg [x1 szt.]</t>
  </si>
  <si>
    <t>DZIENNIK KORESPONDENCYJNY    twarda oprawa  96k. [x1 szt.]</t>
  </si>
  <si>
    <t>DZIURKACZ BIUROWY     [x1 szt.]</t>
  </si>
  <si>
    <t>ETYKIETY SAMOPRZYLEPNE    25mm X 38mm [x1 rol.]</t>
  </si>
  <si>
    <t>rol.</t>
  </si>
  <si>
    <t>ETYKIETY SAMOPRZYLEPNE  A4     38mm X 21,2mm x1 ark. [x100 ark.]</t>
  </si>
  <si>
    <t>ETYKIETY SAMOPRZYLEPNE  A4    210mm X 148,5mm x1 ark. [x100 ark.]</t>
  </si>
  <si>
    <t>ETYKIETY SAMOPRZYLEPNE  A4    210mm X 297mm KOLOR czerwony  [x1 ark.]</t>
  </si>
  <si>
    <t>ark.</t>
  </si>
  <si>
    <t>ETYKIETY SAMOPRZYLEPNE  A4    210mm X 297mm x1 ark. [x100 ark.]</t>
  </si>
  <si>
    <t>FOLIA DO LAMINATORA  A3     x1 ark. [x100 ark.]</t>
  </si>
  <si>
    <t>FOLIA DO LAMINATORA  A4     x1 ark. [x100 ark.]</t>
  </si>
  <si>
    <t>FOLIA DO LAMINATORA  A5     x1 ark. [x100 ark.]</t>
  </si>
  <si>
    <t>FOLIA STRETCH    50cm X 300mb</t>
  </si>
  <si>
    <t>GUMKA KREŚLARSKA     [x1 szt.]</t>
  </si>
  <si>
    <t>IDENTYFIKATOR  holder</t>
  </si>
  <si>
    <t>IDENTYFIKATOR  klips</t>
  </si>
  <si>
    <t>KALKA OŁÓWKOWA     [x50 ark.]</t>
  </si>
  <si>
    <t>KARTON ARCHIWIZACYJNY    typu ELBA TRIC 0 [x1 szt.]</t>
  </si>
  <si>
    <t>KLEJ W SZTYFCIE   [x1 szt.]</t>
  </si>
  <si>
    <t>KLIPS PCV DO AKT     [x100 szt.]</t>
  </si>
  <si>
    <t>KOPERTA  B5    szara [x1 szt.]</t>
  </si>
  <si>
    <t>KOPERTA  C4    szara [x1 szt.]</t>
  </si>
  <si>
    <t>KOPERTA  C6    biała [x1 szt.]</t>
  </si>
  <si>
    <t>KOPERTA  DL    biała  BEZ OKIENKA [x1 szt.]</t>
  </si>
  <si>
    <t>KOPERTA  DL    biała  OKIENKO Z PRAWEJ [x1 szt.]</t>
  </si>
  <si>
    <t>KOPERTA  E4    biała [x1 szt.]</t>
  </si>
  <si>
    <t>KOPERTA  E4    szara  POSZERZANE BOKI ORAZ DNO [x1 szt.]</t>
  </si>
  <si>
    <t>KOPERTA  E4    szara [x1 szt.]</t>
  </si>
  <si>
    <t>KOPERTA PĘCHERZYKOWA    12 (B) [x1 szt.]</t>
  </si>
  <si>
    <t>KOPERTA PĘCHERZYKOWA    14 (D) [x1 szt.]</t>
  </si>
  <si>
    <t>KOPERTA PĘCHERZYKOWA    15 (E) [x1 szt.]</t>
  </si>
  <si>
    <t>KOPERTA PĘCHERZYKOWA    16 (F) [x1 szt.]</t>
  </si>
  <si>
    <t>KOPERTA PĘCHERZYKOWA    17 (G) [x1 szt.]</t>
  </si>
  <si>
    <t>KOPERTA PĘCHERZYKOWA    18 (H) [x1 szt.]</t>
  </si>
  <si>
    <t>KOPERTA PĘCHERZYKOWA    20 (K) [x1 szt.]</t>
  </si>
  <si>
    <t>KOPERTA PĘCHERZYKOWA    na CD [x1 szt.]</t>
  </si>
  <si>
    <t>KOREKTOR W PŁYNIE     [x1 szt.]</t>
  </si>
  <si>
    <t>KOREKTOR W TAŚMIE     [x1 szt.]</t>
  </si>
  <si>
    <t>KOSZULKI FOLIOWE  A4     [x100 szt.]</t>
  </si>
  <si>
    <t>KOSZULKI FOLIOWE  A5     [x100 szt.]</t>
  </si>
  <si>
    <t>LINIJKA    30cm [x1 szt.]</t>
  </si>
  <si>
    <t>LISTWA WSUWANA DO OPRAWY DOKUMENTÓW     4mm [x1 szt.]</t>
  </si>
  <si>
    <t>LISTWA WSUWANA DO OPRAWY DOKUMENTÓW     6mm [x1 szt.]</t>
  </si>
  <si>
    <t>LISTWA WSUWANA DO OPRAWY DOKUMENTÓW    10mm [x1 szt.]</t>
  </si>
  <si>
    <t>MARKER    foliopis / CD [x1 szt.]</t>
  </si>
  <si>
    <t>MARKER    olejowy [x1 szt.]</t>
  </si>
  <si>
    <t>MARKER    suchościeralny  [x1 szt.]</t>
  </si>
  <si>
    <t>MARKER    wodoodporny - cienkopiszący, czarny  [x1 szt.]</t>
  </si>
  <si>
    <t>MARKER    wodoodporny  [x1 szt.]</t>
  </si>
  <si>
    <t>NAKLEJKI NA SEGREGATORY    5,5cm X 15,5cm [x1 op.]</t>
  </si>
  <si>
    <t>NAKLEJKI NA SEGREGATORY    7cm X 20cm [x1 op.]</t>
  </si>
  <si>
    <t>NAWILŻACZ DO PALCÓW     [x1 szt.]</t>
  </si>
  <si>
    <t>NOTES SAMOPRZYLEPNY    40 x 50 /+-2mm  ŻÓŁTY [x3 szt.]</t>
  </si>
  <si>
    <t>NOTES SAMOPRZYLEPNY    75 x 75 /+-2mm  ŻÓŁTY [x1 szt.]</t>
  </si>
  <si>
    <t>NOŻYCZKI BIUROWE    16cm [x1 szt.]</t>
  </si>
  <si>
    <t>OFERTÓWKA  A4     [x1 szt.]</t>
  </si>
  <si>
    <t>Okładka na dyplom  A4</t>
  </si>
  <si>
    <t>OLEJ do konserwacji niszczarek  [350ml]</t>
  </si>
  <si>
    <t>OŁÓWEK     [x1 szt.]</t>
  </si>
  <si>
    <t>PAPIER  pakowy  [1 ark.]</t>
  </si>
  <si>
    <t>PAPIER FOTO    A4 [x1 ark.]</t>
  </si>
  <si>
    <t>PAPIER OFFSETOWY     57mm [x1 rol.]</t>
  </si>
  <si>
    <t>PAPIER TERMICZNY     37mm [x1 rol.]</t>
  </si>
  <si>
    <t>PAPIER TERMICZNY     44mm [x1 rol.]</t>
  </si>
  <si>
    <t>PAPIER TERMICZNY     57mm / 100m [x1 rol.]</t>
  </si>
  <si>
    <t>PAPIER TERMICZNY     57mm / 30m [x1 rol.]</t>
  </si>
  <si>
    <t>PAPIER TERMICZNY    110mm / 30m [x1 rol.]</t>
  </si>
  <si>
    <t>PAPIER TERMICZNY    210mm / 30m [x1 rol.]</t>
  </si>
  <si>
    <t>PINEZKI    tablicowe [x1 op.]</t>
  </si>
  <si>
    <t>PŁYN do tablic suchościeralnych [250ml]</t>
  </si>
  <si>
    <t>PODKŁADKA A4  pod dokumenty z klipem</t>
  </si>
  <si>
    <t>PODKŁADKA A4  pod dokumenty z klipem - zamykana</t>
  </si>
  <si>
    <t>POWIETRZE sprężone  [400ml]</t>
  </si>
  <si>
    <t>PRZEKŁADKI  1/3 A4     [x1 op.]</t>
  </si>
  <si>
    <t>PRZEKŁADKI  A4    alfabetyczne [x1 op.]</t>
  </si>
  <si>
    <t>PUDŁO ARCHIWIZACYJNE Z WIEKIEM    typu STAR OFFICE [x1 szt.]</t>
  </si>
  <si>
    <t>ROZSZYWACZ BIUROWY     [x1 szt.]</t>
  </si>
  <si>
    <t>SEGREGATOR  A4    z mechanizmen dźwigniowym [x1 szt.]</t>
  </si>
  <si>
    <t>SEGREGATOR  A4  FOLIOWANY    z mechanizmen dźwigniowym [x1 szt.]</t>
  </si>
  <si>
    <t>SEGREGATOR  A5    z mechanizmen dźwigniowym [x1 szt.]</t>
  </si>
  <si>
    <t>SKOROSZYTOWY PASEK - WĄSY     [x1 szt.]</t>
  </si>
  <si>
    <t>SKOROWIDZ A4    w kratkę z alfabetem  200k. [x1 szt.]</t>
  </si>
  <si>
    <t>SPINACZE BIUROWE    duże  50mm [x1 op.]</t>
  </si>
  <si>
    <t>SPINACZE BIUROWE    małe  25-28mm [x1 op.]</t>
  </si>
  <si>
    <t>TABLICA KORKOWA    60 x 90 [x1 szt.]</t>
  </si>
  <si>
    <t>TABLICA KORKOWA    90 X 120 [x1 szt.]</t>
  </si>
  <si>
    <t>TABLICA SUCHOŚCIERALNO-MAGNETYCZNA    60 x 80 [x1 szt.]</t>
  </si>
  <si>
    <t>TABLICA SUCHOŚCIERALNO-MAGNETYCZNA    80 x 120 [x1 szt.]</t>
  </si>
  <si>
    <t>TABLICA SUCHOŚCIERALNO-MAGNETYCZNA    90 x 120 [x1 szt.]</t>
  </si>
  <si>
    <t>TAŚMA DO DRUKARKI    Dymo LabelPoint150 [x1 szt.]</t>
  </si>
  <si>
    <t>TAŚMA KLEJĄCA    dwustronna</t>
  </si>
  <si>
    <t>TAŚMA KLEJĄCA    pakowa kauczukowa</t>
  </si>
  <si>
    <t>TAŚMA KLEJĄCA    transparentna</t>
  </si>
  <si>
    <t>TECZKA    typu BOX   40mm [x1 szt.]</t>
  </si>
  <si>
    <t>TECZKA    typu BOX   55mm [x1 szt.]</t>
  </si>
  <si>
    <t>TECZKA    typu BOX  100mm [x1 szt.]</t>
  </si>
  <si>
    <t>TECZKA do podpisu  A4</t>
  </si>
  <si>
    <t>TECZKA KARTONOWA  A4    wiązana [x1 szt.]</t>
  </si>
  <si>
    <t>TEMPERÓWKA    z pojemnikiem [x1 szt.]</t>
  </si>
  <si>
    <t>WAŁEK BARWIĄCY do kalkulatora  [x1 szt.]</t>
  </si>
  <si>
    <t>ZAKREŚLACZ     [x1 szt.]</t>
  </si>
  <si>
    <t>ZESZYT A4    96k.  twarda oprawa w kratkę bez marginesu [x1 szt.]</t>
  </si>
  <si>
    <t>ZESZYT A5    16k.  miękka oprawa w kratkę bez marginesu [x1 szt.]</t>
  </si>
  <si>
    <t>ZESZYT A5    32k.  miękka oprawa w kratkę bez marginesu [x1 szt.]</t>
  </si>
  <si>
    <t>ZESZYT A5    60k.  miękka oprawa w kratkę bez marginesu [x1 szt.]</t>
  </si>
  <si>
    <t>ZESZYT A5    96k.  twarda oprawa w kratkę bez marginesu [x1 szt.]</t>
  </si>
  <si>
    <t>ZSZYWACZ BIUROWY     [x1 szt.]</t>
  </si>
  <si>
    <t>ZSZYWKI BIUROWE  24/6    galwanizowane  1000szt. [x1 op.]</t>
  </si>
  <si>
    <t>ZSZYWKI BIUROWE  24/8    5000szt. [x1 op.]</t>
  </si>
  <si>
    <t>SKOROSZYT KARTONOWY  A4     [x1 szt.]</t>
  </si>
  <si>
    <t>SKOROSZYT PLASTIKOWY  A4     [x1 szt.]</t>
  </si>
  <si>
    <t>SKOROSZYT PLASTIKOWY  A4    wpinany [x1 szt.]</t>
  </si>
  <si>
    <t>SKOROSZYT PLASTIKOWY  A5     [x1 szt.]</t>
  </si>
  <si>
    <t>Lp</t>
  </si>
  <si>
    <t>Artykuł</t>
  </si>
  <si>
    <t>Szczegółowy opis pozycji</t>
  </si>
  <si>
    <t>JM</t>
  </si>
  <si>
    <t>Stawka VAT</t>
  </si>
  <si>
    <t>Wartość VAT</t>
  </si>
  <si>
    <t>Nazwa handlowa, producent</t>
  </si>
  <si>
    <t>Cena netto za op. handlowe</t>
  </si>
  <si>
    <t>Nr katalogowy</t>
  </si>
  <si>
    <t>Nr strony w ofercie</t>
  </si>
  <si>
    <t>RAZEM:</t>
  </si>
  <si>
    <t>Ilość szt. w op. handlowym</t>
  </si>
  <si>
    <t>pakiet 2</t>
  </si>
  <si>
    <t>pakiet 1</t>
  </si>
  <si>
    <t>Gramatura: 200-250g/m2; papier ozdobny w jednym kolorze, bez aplikacji, do drukowania zaproszeń, dyplomów itp.; do wydruków w drukarkach laserowych.</t>
  </si>
  <si>
    <t>Papier kserograficzny mix w 4 kolorach intensywnych nie fluorescensyjnych! (czerwony, niebieski, żółty, zielony) Format: A4 Gramatura: 80 g/m2  Produkowany metodą TCF</t>
  </si>
  <si>
    <t xml:space="preserve">Papier do użytku w drukarkach laserowych w 4 różnych pastelowych kolorach  Format: A4  Gramatura: 160 g/m2 </t>
  </si>
  <si>
    <t>ZAŁĄCZNIK nr 1 do SIWZ</t>
  </si>
  <si>
    <t>Formularz asortymentowo-cenowy</t>
  </si>
  <si>
    <t>antyramy wykonana z przezroczystego tworzywa sztucznego oraz płyty pilśniowej lub wiórowej łączona za pomocą metalowych spinek.</t>
  </si>
  <si>
    <t>plastikowy</t>
  </si>
  <si>
    <t>różne, matowe kolory; skóropodobna faktura; format A4</t>
  </si>
  <si>
    <t>1 op. = min. 100 sztuk; okładka do bindownic przezroczysta A4; wykonana z twardej, wysokoprzezoczystej folii PCV; grubość folii 0,20mm</t>
  </si>
  <si>
    <t>1 blok = min. 80 kartek w kratkę; węższy grzbiet klejony; tył okładki wykonany z kartonu; z multiperforacją umożliwiającą wpięcie do segregatora.</t>
  </si>
  <si>
    <t>różnokolorowe, plastikowe breloczki do kluczy wraz z metalowym kółkiem, wyjmowane okienko opisowe zabezpieczone folią.</t>
  </si>
  <si>
    <t>długopis umieszczany pionowo w uchwycie podstawy, która posiada możliwość przyklejenia do blatu; kolor wkładu niebieski.</t>
  </si>
  <si>
    <t>zróżnicowane kolory wkładów (czerwony, niebieski)</t>
  </si>
  <si>
    <t>nici szare nabłyszczane; waga 10dkg; długość min. 120m; udźwig min. 13kg; siła zrywająca min. 17kg/Nm</t>
  </si>
  <si>
    <t>format A4;  szyty; 10 pozycji na stronie;  twarda oprawa introligatorska; dopuszczalne kolory: granatowy, zielony, bordowy, czarny; ilość kartek: min. 96</t>
  </si>
  <si>
    <t>metalowa kostrukcja; wyposażony we wskaźnik środka strony; listwę formatową ułatwiające precyzyjne dziurkowanie; dziurkujący jednorazowo do 25 kartek o gramaturze 80g/m2; rozstaw dziurek 80mm; średnica dziurek 5,5mm</t>
  </si>
  <si>
    <t>1 rolka = min. 350 etykiet; etykiety samoprzylepne tzw.  cenówki  bez napisu cena;  we fluorescencyjnym pomarańczowym lub zielonym kolorze; wym. 27mm X 37mm (+-2mm).</t>
  </si>
  <si>
    <t>1 op. = min. 100ark.; wym. 38mm X 21,2mm; 65 etykiet na arkuszu A4;  etykiety białe; papier bezchlorowy 70g/m2; przystosowane do stosowania w drukarkach laserowych.</t>
  </si>
  <si>
    <t>1 op. = min. 100ark.; wym. 210mm X 148,1mm; 2 etykiety na arkuszu A4;  etykiety białe; papier bezchlorowy 70g/m2; przystosowane do stosowania w drukarkach laserowych.</t>
  </si>
  <si>
    <t>1 op. = min. 100ark.; wym. 210mm X 297mm; 1 etykieta na arkuszu A4;  etykiety czerwone; papier bezchlorowy 70g/m2; przystosowane do stosowania w drukarkach laserowych.</t>
  </si>
  <si>
    <t>1 op. = min. 100ark.; wym. 210mm X 297mm; 1 etykieta na arkuszu A4;  etykiety białe; papier bezchlorowy 70g/m2; przystosowane do stosowania w drukarkach laserowych.</t>
  </si>
  <si>
    <t>grubość minimum 80 mikronów, opakowanie 100 ark.</t>
  </si>
  <si>
    <t>grubość = min. 0,02mm; folia bezbarwna.</t>
  </si>
  <si>
    <t>wykonana z PVC;  nie zawierająca metali ciężkich;  niełamliwa i niekrusząca się;  nie powodująca brudzenia papieru</t>
  </si>
  <si>
    <t>Holder z plastikowym paskiem wyposażonym metalowy klips mocujacy; wymiary: 55mm x 95mm</t>
  </si>
  <si>
    <t>Identyfikator z klipsem wykonany z przeźroczystego, sztywnego tworzywa o grubości min. 0,35mm; wyposażony w klips oraz agrafkę; wymiary: 57mm x 90mm</t>
  </si>
  <si>
    <t>1 op. = min. 50 arkuszy;  kolor kopii - niebieski</t>
  </si>
  <si>
    <t>wym: 265mm X 95mm X 340mm;  wykonany z twardej tektury falistej;  do przechowywania dokumentów wypiętych z segregatora;  z możliwością ustawienia kartonu poziomo lub pionowo; posiadający otwory ułatwiające wyjmowanie i przenoszenie kartonu.</t>
  </si>
  <si>
    <t>1 op. = min. 25g; do klejenia papieru, kartonu, zdjęć; nie zawierający rozpuszczalników; nie niszczący i nie deformujący klejonej warstwy; nietoksyczny; posiadający atest PZH; klasy pentel, bic esselte.</t>
  </si>
  <si>
    <t>1 op. = min. 100 szt.; klips do spinania dokumentów; system zapinania na zaczep; umożliwiający przeglądanie spiętych dokumentów; długość wąsa = 90mm.</t>
  </si>
  <si>
    <t>koperty samoklejące z paskiem.</t>
  </si>
  <si>
    <t>1 op. = min. 20 ml;  końcówka w formie pędzelka; łatwy do nanoszenia, szybkoschnący i dobrze kryjący; nie zawierający substancji toksycznych; przeznaczony do wszystkich rodzajów powierzchni; klasy laco, donau.</t>
  </si>
  <si>
    <t>szerokość taśmy 5mm; minimum 6mb taśmy w korektorze; przeźroczysta obudowa pozwalająca kontrolować ilość taśmy.</t>
  </si>
  <si>
    <t>1 op. = min.100 szt.;  wykonan z groszkowej folii PP o grubości min. 0,07mm; otwierana od góry;  multiperforowana z możliwością wpięcia w każdy segregator;</t>
  </si>
  <si>
    <t>linijka przezroczystego polistyrenu; o optymalnej giętkości; trwała, czytelna, nieścieralna, dokładna podziałka; zaokrąglone rogi</t>
  </si>
  <si>
    <t>dwie zaokrąglone końcówki ułatwiające nasuwanie listwy; specjalne ukształtowane krawędzie, dobrze trzymające dokumenty; mozliwośc oprawiania dokumentów A4 bez uzycua bindownicy; kolor niebieski</t>
  </si>
  <si>
    <t>marker przeznaczony do pisania na płytach CD, DVD, szkle, metalu, plastiku; fibrowa końcówka 0,5mm nie niszcząca płyty; szybko wysychający trwały tusz olejowy; czarny kolor tuszu; nie zawierający toluenu i ksylenu.</t>
  </si>
  <si>
    <t>marker olejowy; szybkoschnący; grubość linia piszącej 0,5mm; piszący na każej powierzchni; wentylowana nasadka; kolor biały oraz czarny.</t>
  </si>
  <si>
    <t>marker suchościeralny do tablic; końcówka okrągła; z nietoksycznym tuszem na bazie alkoholu łatwym do starcia z tablicy nawet po kliku dniach; różne kolory tuszu (niebieski, czarny, czerwony, zielony); nie zawierający toluenu i ksylenu.</t>
  </si>
  <si>
    <t>marker permanentny; koncówka okrągła oraz ścięta; grubość końcówki 1,5-3mm; piszący po wszystkich powierzchniach (papier, tkanina, drewno, szkło, plastki, guma); różne kolory tuszu (niebieski, czarny, czerwony, zielony); nie zawierający toluenu i ksylenu.</t>
  </si>
  <si>
    <t>marker permanentny; koncówka okrągła; grubość końcówki 1,0mm; piszący po wszystkich powierzchniach (papier, tkanina, drewno, szkło, plastki, guma); kolor tuszu czarny.</t>
  </si>
  <si>
    <t>1 op. = min. 25 szt.; etykiety samoprzylepne.</t>
  </si>
  <si>
    <t>1 bloczek = min. 400 kartek.</t>
  </si>
  <si>
    <t>1 bloczek = min. 100 kartek w kolorze żółtym.</t>
  </si>
  <si>
    <t>wykonane z nierdzewnej stali wysokiej jakości; z wytrzymałą rączką odporną na pęknięcia i odpryski; do cięcia papieru, kartonu, tektury, zdjęć, taśmy samoprzylepnej, itp.; o ergonomicznym kształcie</t>
  </si>
  <si>
    <t>1 op. = min. 350ml.; olej przeznaczony do konserwacji noży w niszczarkach papieru; zapobiegający osadzaniu się ścinkó w papieru na nożach tnących; usprawniający pracę niszczarki.</t>
  </si>
  <si>
    <t>twardość grafitu zgodna ze standardem HB;  odporność na łamanie i pękanie;  wykonany z drewna lub żywicy syntetycznej;  grafit klejony na całej długości; naostrzona końcówka.</t>
  </si>
  <si>
    <t>Gramatura: 240g/m2; papier wysokopołyskowy, wodoodporny, szybkoschnący; rozdzielczośc do 9600dpi; do wydruków fotograficznych w drukarkach atramentowych.</t>
  </si>
  <si>
    <t>PAPIER KOMPUTEROWY - SKŁADANKA  60g  240x12   1 warstwowy</t>
  </si>
  <si>
    <t>Gramatura: 60 g/m2 Format: szerokość 240 mm; długość 12  Pakowanie: 2000 składek w kartonie.</t>
  </si>
  <si>
    <t>papier offsetowy; szerokość 57mm; długość 30m.</t>
  </si>
  <si>
    <t>papier termoczuły;  szerokość 57mm; długość 100m; pasujący do drukarki fiskalnej Posnet Thermal FV EJ</t>
  </si>
  <si>
    <t>papier termoczuły;  szerokość 57mm; długość 30m; średnica gilzy 12mm; barwiony koniec wstęgi.</t>
  </si>
  <si>
    <t>papier termoczuły;  szerokość 110mm; długość 30m; średnica gilzy 12mm; barwiony koniec wstęgi.</t>
  </si>
  <si>
    <t>papier termoczuły;  szerokość 210mm; długość 30m; średnica gilzy 12mm; barwiony koniec wstęgi.</t>
  </si>
  <si>
    <t>papier termoczuły;  szerokość 37mm; długość 30m; średnica gilzy 12mm; barwiony koniec wstęgi.</t>
  </si>
  <si>
    <t>papier termoczuły;  szerokość 44mm; długość 30m; średnica gilzy 12mm; barwiony koniec wstęgi.</t>
  </si>
  <si>
    <t>1 op. = min. 50 szt. odpowiednie do tablic korkowych; trzpień ze stali nierdzewnej; kolorowe,plastikowe główki.</t>
  </si>
  <si>
    <t>podkładka do pisania z mechanizmem zaciskowym do papieru; utrzymująca zarówno jedną jak również wiele kartek; z wysuwanym z klipa oczkiem umozliwiającym zawieszenie podkładki.</t>
  </si>
  <si>
    <t>podkładka do pisania z mechanizmem zaciskowym do papieru z dwiema okładkami; utrzymująca zarówno jedną jak również wiele kartek; z wysuwanym z klipa oczkiem umozliwiającym zawieszenie podkładki; na wewnętrznej stronie kieszeń oraz uchwyt na długopis.</t>
  </si>
  <si>
    <t>1 op. = min. 400ml; do usuwania zanieczyszczeń ze sprzętu elektronicznego; nie zawierający freonu; pojemnik wyposażony z plastikową rurkę ułatwiającą dotarcie do trdnodostepnych miejsc.</t>
  </si>
  <si>
    <t>1 op. = 100szt.; gramatura = min.190g/m2; sparatory kartonowe do segregowania dokumentów.</t>
  </si>
  <si>
    <t>z kartą informacyjno-opisową; multiperforowane; wykonane z polipropylenu.</t>
  </si>
  <si>
    <t>wym. 330mm X 330mm X 330mm; zamykane zdejmowanym wiekiem; wykonane z tektury z przeznaczeniem na przchowywanie i przenoszenie czterech segregatorów; posiadające specjalne otwory w ścianach ułatwiają przenoszenie pudła;  typu Star Office</t>
  </si>
  <si>
    <t>pozwalający szybko i wygodnie rozszywać dokumenty, bez względu na rodzaj użytych zszywek; posiadający mechanizm blokujący ostrza; metalowy z plastikowym uchwytem</t>
  </si>
  <si>
    <t>szerokość grzbietu 75mm (+- 5mm);  wyposażony w okucia na dolnych krawędziach;  okuty otwór na palec; wyposażony w mechanizm dźwigniowy dwuringowy.</t>
  </si>
  <si>
    <t>szerokość grzbietu 50mm;  foliowany;  wyposażony w okucia na dolnych krawędziach;  okuty otwór na palec; wyposażony w mechanizm dźwigniowy dwuringowy.</t>
  </si>
  <si>
    <t>skoroszyt kartonowy; jednostronnie bielony; wykonany z kartonu grubości min. 250g/m2</t>
  </si>
  <si>
    <t>skoroszyt z PCV; przednia okładka przezroczysta; tylna oraz bok kolorowe; wsuwany pasek opisowy; różne kolory; multiperforacja umożliwiająca wpięcie do wszystkich typów segregatorów.</t>
  </si>
  <si>
    <t>skoroszyt z PCV; przednia okładka przezroczysta; tylna oraz bok kolorowe; wsuwany pasek opisowy; różne kolory.</t>
  </si>
  <si>
    <t>wąsy skoroszytowe wykonane z tworzywa z blaszką metalową</t>
  </si>
  <si>
    <t>1 szt. = min. 200 kartek; skorowidz A4; szyty; w twardej oprawie; w kratkę z indeksem alfabetycznym</t>
  </si>
  <si>
    <t>1 op. = 100 szt.; spinacz wykonany ze stali nierdzewnej; rozmiar 50mm.</t>
  </si>
  <si>
    <t>1 op. = 100 szt.; spinacz wykonany ze stali nierdzewnej; rozmiar 25-28mm.</t>
  </si>
  <si>
    <t>tablica suchościeralno-magnetyczna o wym 60cm X 80cm; powierzchnia pisania pokryta lakierem poliestrowym; wykonana z materiałów zapewniających sztywność oraz suchościelarność przez wiele lat.</t>
  </si>
  <si>
    <t>tablica suchościeralno-magnetyczna o wym 80cm X 120cm; powierzchnia pisania pokryta lakierem poliestrowym; wykonana z materiałów zapewniających sztywność oraz suchościelarność przez wiele lat.</t>
  </si>
  <si>
    <t>tablica suchościeralno-magnetyczna o wym 90cm X 120cm; powierzchnia pisania pokryta lakierem poliestrowym; wykonana z materiałów zapewniających sztywność oraz suchościelarność przez wiele lat.</t>
  </si>
  <si>
    <t>wym. 12mm x 7m;  taśma biała - druk czarny; oraz taśma czerwona - druk czarny;  pasująca do drukaki label point 150</t>
  </si>
  <si>
    <t>1 rol. = min 25mb; szerokość 50mm (+-2mm); taśma dwustronnie klejąca; klej - akrylowy; bardzo dobrze przylegająca do powierzchni.</t>
  </si>
  <si>
    <t>1 rol. = min.60mb; szerokość 50mm (+-2mm); transparentna taśma pakowa jednostronnie klejąca; klej - kauczuk naturalny; o wysokiej początkowej sile klejenia i odporności na niskie i wysokie temperatury; doskonała do zaklejania zarówno lekkich, jak i ciężkich kartonów.</t>
  </si>
  <si>
    <t>1 rol. = min.30mb; szerokość 20mm (+-2mm); taśma idealnie przeźroczysta wykonana z polipropylenu; klej - akrylowy; charakteryzująca się dużą wytzymałością i wysoką siłą klejenia.</t>
  </si>
  <si>
    <t>teczka  skrzydłowa  na dokumenty A4 o szerokość grzbietu 40mm; wykonana z twardej, sztywnej tektury oklejonej folią; zamykana na 2 rzepy lub gumkę; na zgięciach grzbietu i skrzydeł przetłoczenia; różne kolory.</t>
  </si>
  <si>
    <t>teczka  skrzydłowa  na dokumenty A4 o szerokość grzbietu 55mm (+-5mm); wykonana z twardej, sztywnej tektury oklejonej folią; zamykana na 2 rzepy lub gumkę lub zamek wykonany z plastiku; na zgięciach przetłoczenia; różne kolory.</t>
  </si>
  <si>
    <t>teczka  skrzydłowa  na dokumenty A4 o szerokość grzbietu 100mm; wykonana z twardej, sztywnej tektury oklejonej folią; zamykana na zamek wykonany z plastiku; na zgięciach przetłoczenia; różne kolory.</t>
  </si>
  <si>
    <t>teczka do podpisu na dokumenty formatu A4; trwała, twarda oprawa introligatorska; zawierająca min. 10 kart z jednym lub dwoma otworami do przeglądu zawartości.</t>
  </si>
  <si>
    <t>posiadająca trzy klapy zabezpieczające przed wypadaniem zawartości</t>
  </si>
  <si>
    <t xml:space="preserve">pojedyncza; ostrze mocowane wkrętem </t>
  </si>
  <si>
    <t>1 op. = min. 25ml; wodny tusz do stempli gumowych i fotopolimerowych; odporny na działanie światła; do znakowania papieru i dokumentów;  do wszystkich poduszek i wkładek tuszujących; z aplikatorem ułatwiającym nasączanie; łatwo wsiąkający w papier; nakrętka w kolorze tuszu ułatwiająca identyfikację koloru; kolor tuszu: niebieski, czarny, czerwony, zielony, fioletowy.</t>
  </si>
  <si>
    <t>Wałek barwiący do kalkulatorów IR-40T; czerwono/czarny.</t>
  </si>
  <si>
    <t>szerokość linii 2-5mm;  zawierający fluorescencyjny tusz na bazie wody;  ścięta końcówka; do stosowania na wszystkich rodzajach papieru w tym samokopiującym i faksowym; różne kolory do wyboru.</t>
  </si>
  <si>
    <t>metalowy; na zszywki 24/6; zszywanie zamknięte i otwarte; ładowany od góry; pojemność magazynka min. 80 zszywek; zszywający do 25 kartek (papier 80 g/m2); głębokość wsuwania kartek - 55 mm; wbudowany rozszywasz.</t>
  </si>
  <si>
    <t>1 op. = 5000 szt.;  stalowe;  z zaostrzonymi końcówkami;  ocynkowane;  mogące zszywać plik do 40 kartek</t>
  </si>
  <si>
    <t>1 op. = min. 250ml; płyn do czyszczeni tablic suchościeralnych; opakowanie z atomizerem.</t>
  </si>
  <si>
    <t>piszący na papierze każdego rodzaju, łącznie z papierem samokopiującym; pióro kulkowe z kulką o średnicy 0,5mm; z końcówką igłową z kapilarnym systemem podawania atramentu; grubość linii - 0,25 mm (+- 0,1mm); wentylowana skuwka; długość linii pisania - do 2500mb; zróżnicowane kolory (czarny, niebieski, czerwony, zielony).</t>
  </si>
  <si>
    <t>piszący na papierze każdego rodzaju, łącznie z papierem samokopiującym; przeźroczysta obudowa umożliwiająca kontrolę ilości oraz koloru żelu; z gumowym uchwytem; grubość linii - 0,3 mm; zróżnicowane kolory (czarny, niebieski, czerwony, zielony).</t>
  </si>
  <si>
    <t>nawilżacz do palców na bazie gliceryny kosmetycznej, ułatwiajacy liczenie, wertowanie oraz chwytanie papierowych kartek, nie pozostawiający tłustych plam na papierze, bezzapachowy lub charakteryzuje się delikatnym, miętowym zapachem, pojemność min. 20 ml</t>
  </si>
  <si>
    <t>twarda, przeźroczysta ofertówka o grubości min. 150um, wykonana z wysoce transparentnej folii PVC, zgrzana w formie litery "L", posiadająca praktyczne wycięcie ułatwiające dostęp do dokumentów,</t>
  </si>
  <si>
    <t xml:space="preserve">uniwersalna  twarda okładka z miękkim wykończeniem w 4 kolorach (bordo, granat, zielony, czarny) bez napisu, stosowana do oprawy listów gratulacyjnych, pamiątek, wyróżnień itp. , wyposażona w elegancki, ozdobny złoty lub srebrny sznurek, wewnątrz z białą wyklejką oraz zakładką, format okładki lekko powiększony uwzględniający dokumenty A4 </t>
  </si>
  <si>
    <t>papier  w arkuszach o wym 65x 100cm (+-5mm), gramatura 70g/m2, do pakowania wszystkich produktów, w naturalnym kolorze, delikatnie prążkowany, biodegradowalny, przeznaczony również do recyklingu, wykonany z czystych, naturalnych włókien papierowych, antystatyczny i nieprzezroczysty.</t>
  </si>
  <si>
    <t>oprawiona w drewnianą ramę</t>
  </si>
  <si>
    <t xml:space="preserve">Do korespondencji oraz czarno-białych dokumentów; wierne kopiowanie jednostronne i dwustronne; Format: A4; Gramatura: 80 g/m2 (+-1,5); Grubość 104um (+-2); Białość: min.140 CIE; Nieprzeźroczystość: min 89%; Wilgotność: 4,6 (+-0,7); Gładkość : 300ml/min; Ryza = 500 arkuszy </t>
  </si>
  <si>
    <t xml:space="preserve">Do korespondencji oraz czarno-białych dokumentów; wierne kopiowanie jednostronne i dwustronne; Format: A3; Gramatura: 80 g/m2 (+-1,5); Grubość 104um (+-2); Białość: min.140 CIE; Nieprzeźroczystość: min 89%; Wilgotność: 4,6 (+-0,7); Gładkość : 300ml/min; Ryza = 500 arkuszy </t>
  </si>
  <si>
    <t>Do korespondencji oraz czarno-białych dokumentów; wierne kopiowanie jednostronne i dwustronne; Format: A4; Gramatura: 80 g/m2 (+-1,5); Grubość 104um (+-2); Białość: min.140 CIE; Nieprzeźroczystość: min 89%; Wilgotność: 4,6 (+-0,7); Gładkość : 300ml/min; Ryza = 500 arkuszy;  Zamawiający dopuszcza cięte całe ryzy papieru w formacie A4</t>
  </si>
  <si>
    <t>iealny do wielobarwnych prezentacji, grafik, wykresów i ofert handlowych; przeznaczony szczególnie do kolorowych drukarek laserowych; satynowana, gładka powierzchnia zapewniająca żywe, intensywne barwy; wysoka sztywność gwarantująca zadruk jedno- i dwustronny; Format: A4; Gramatura: 90 g/m2 (+-1,5); Grubość 98um (+-2); Białość: min.168 CIE; Nieprzeźroczystość: min 93%; Ryza = 500 arkuszy</t>
  </si>
  <si>
    <t>iealny do wielobarwnych prezentacji, grafik, wykresów i ofert handlowych; przeznaczony szczególnie do kolorowych drukarek laserowych; satynowana, gładka powierzchnia zapewniająca żywe, intensywne barwy; wysoka sztywność gwarantująca zadruk jedno- i dwustronny; Format: A4; Gramatura: 120 g/m2 (+-1,5) ; Grubość 125um (+-2); Białość: min.168 CIE; Nieprzeźroczystość: min 95%; Ryza = 500 arkuszy</t>
  </si>
  <si>
    <t>PAPIER KSERO  A4   90g  [x250 ark.]</t>
  </si>
  <si>
    <t>PAPIER KSERO  A4  100g-140g  [x250 ark.]</t>
  </si>
  <si>
    <t>bez kleju, bez paska klejącego</t>
  </si>
  <si>
    <t>NOTES KOSTKA    83 x 83 /+-2mm  BIAŁY [x1 szt.]</t>
  </si>
  <si>
    <t>TUSZ NORIS DO PIECZATEK AUTOMATYCZNYCH   30ml [x1 szt.]</t>
  </si>
  <si>
    <t xml:space="preserve">1 op. = 1000 szt.;  miedziane;  z zaostrzonymi końcówkami;  galwanizowane;  mogące zszywać min. 20 kartek </t>
  </si>
  <si>
    <r>
      <rPr>
        <sz val="10"/>
        <color indexed="8"/>
        <rFont val="Arial"/>
        <family val="2"/>
      </rPr>
      <t>Nr sprawy:</t>
    </r>
    <r>
      <rPr>
        <sz val="10"/>
        <color indexed="10"/>
        <rFont val="Arial"/>
        <family val="2"/>
      </rPr>
      <t xml:space="preserve"> </t>
    </r>
    <r>
      <rPr>
        <b/>
        <sz val="10"/>
        <color indexed="10"/>
        <rFont val="Arial"/>
        <family val="2"/>
      </rPr>
      <t>ZP/PN/2017/11 - art. biurowe</t>
    </r>
  </si>
</sst>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2]\ #,##0.0000"/>
    <numFmt numFmtId="165" formatCode="#,##0.00\ [$€-1]"/>
    <numFmt numFmtId="166" formatCode="#,##0.00\ [$zł-415];[Red]\-#,##0.00\ [$zł-415]"/>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58">
    <font>
      <sz val="11"/>
      <color theme="1"/>
      <name val="Calibri"/>
      <family val="2"/>
    </font>
    <font>
      <sz val="11"/>
      <color indexed="8"/>
      <name val="Calibri"/>
      <family val="2"/>
    </font>
    <font>
      <sz val="10"/>
      <name val="Arial CE"/>
      <family val="0"/>
    </font>
    <font>
      <sz val="11"/>
      <color indexed="8"/>
      <name val="Arial1"/>
      <family val="0"/>
    </font>
    <font>
      <sz val="11"/>
      <color indexed="8"/>
      <name val="Arial2"/>
      <family val="0"/>
    </font>
    <font>
      <b/>
      <i/>
      <sz val="10"/>
      <color indexed="8"/>
      <name val="Arial"/>
      <family val="2"/>
    </font>
    <font>
      <b/>
      <i/>
      <sz val="10"/>
      <name val="Arial"/>
      <family val="2"/>
    </font>
    <font>
      <sz val="10"/>
      <color indexed="8"/>
      <name val="Arial"/>
      <family val="2"/>
    </font>
    <font>
      <sz val="10"/>
      <name val="Arial"/>
      <family val="2"/>
    </font>
    <font>
      <b/>
      <sz val="10"/>
      <name val="Arial"/>
      <family val="2"/>
    </font>
    <font>
      <sz val="10"/>
      <color indexed="10"/>
      <name val="Arial"/>
      <family val="2"/>
    </font>
    <font>
      <b/>
      <sz val="10"/>
      <color indexed="10"/>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b/>
      <sz val="10"/>
      <color indexed="8"/>
      <name val="Arial"/>
      <family val="2"/>
    </font>
    <font>
      <b/>
      <i/>
      <u val="single"/>
      <sz val="10"/>
      <color indexed="8"/>
      <name val="Arial"/>
      <family val="2"/>
    </font>
    <font>
      <b/>
      <u val="single"/>
      <sz val="10"/>
      <color indexed="8"/>
      <name val="Arial"/>
      <family val="2"/>
    </font>
    <font>
      <sz val="9"/>
      <color indexed="8"/>
      <name val="Arial"/>
      <family val="2"/>
    </font>
    <font>
      <sz val="9"/>
      <color indexed="10"/>
      <name val="Arial"/>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b/>
      <i/>
      <sz val="10"/>
      <color theme="1"/>
      <name val="Arial"/>
      <family val="2"/>
    </font>
    <font>
      <b/>
      <sz val="10"/>
      <color rgb="FFFF0000"/>
      <name val="Arial"/>
      <family val="2"/>
    </font>
    <font>
      <sz val="10"/>
      <color theme="1"/>
      <name val="Arial"/>
      <family val="2"/>
    </font>
    <font>
      <b/>
      <sz val="10"/>
      <color theme="1"/>
      <name val="Arial"/>
      <family val="2"/>
    </font>
    <font>
      <sz val="10"/>
      <color rgb="FFFF0000"/>
      <name val="Arial"/>
      <family val="2"/>
    </font>
    <font>
      <b/>
      <i/>
      <u val="single"/>
      <sz val="10"/>
      <color theme="1"/>
      <name val="Arial"/>
      <family val="2"/>
    </font>
    <font>
      <b/>
      <u val="single"/>
      <sz val="10"/>
      <color theme="1"/>
      <name val="Arial"/>
      <family val="2"/>
    </font>
    <font>
      <sz val="9"/>
      <color theme="1"/>
      <name val="Arial"/>
      <family val="2"/>
    </font>
    <font>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3" fillId="0" borderId="0">
      <alignment/>
      <protection/>
    </xf>
    <xf numFmtId="0" fontId="4" fillId="0" borderId="0">
      <alignment/>
      <protection/>
    </xf>
    <xf numFmtId="0" fontId="2" fillId="0" borderId="0">
      <alignment/>
      <protection/>
    </xf>
    <xf numFmtId="0" fontId="43" fillId="27" borderId="1" applyNumberFormat="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cellStyleXfs>
  <cellXfs count="60">
    <xf numFmtId="0" fontId="0" fillId="0" borderId="0" xfId="0" applyFont="1" applyAlignment="1">
      <alignment/>
    </xf>
    <xf numFmtId="0" fontId="5" fillId="33" borderId="10" xfId="53" applyFont="1" applyFill="1" applyBorder="1" applyAlignment="1">
      <alignment horizontal="center" vertical="center" wrapText="1"/>
      <protection/>
    </xf>
    <xf numFmtId="44" fontId="6" fillId="34" borderId="10" xfId="53" applyNumberFormat="1" applyFont="1" applyFill="1" applyBorder="1" applyAlignment="1">
      <alignment horizontal="center" vertical="center" wrapText="1"/>
      <protection/>
    </xf>
    <xf numFmtId="9" fontId="6" fillId="34" borderId="10" xfId="53" applyNumberFormat="1" applyFont="1" applyFill="1" applyBorder="1" applyAlignment="1">
      <alignment horizontal="center" vertical="center" wrapText="1"/>
      <protection/>
    </xf>
    <xf numFmtId="0" fontId="49" fillId="33" borderId="10" xfId="0" applyFont="1" applyFill="1" applyBorder="1" applyAlignment="1">
      <alignment horizontal="center" vertical="center" wrapText="1"/>
    </xf>
    <xf numFmtId="0" fontId="7" fillId="0" borderId="10" xfId="51" applyFont="1" applyBorder="1" applyAlignment="1">
      <alignment horizontal="center" vertical="center"/>
      <protection/>
    </xf>
    <xf numFmtId="166" fontId="7" fillId="0" borderId="10" xfId="52" applyNumberFormat="1" applyFont="1" applyFill="1" applyBorder="1" applyAlignment="1">
      <alignment vertical="center"/>
      <protection/>
    </xf>
    <xf numFmtId="9" fontId="8" fillId="0" borderId="10" xfId="53" applyNumberFormat="1" applyFont="1" applyBorder="1" applyAlignment="1">
      <alignment horizontal="center" vertical="center"/>
      <protection/>
    </xf>
    <xf numFmtId="166" fontId="7" fillId="0" borderId="10" xfId="51" applyNumberFormat="1" applyFont="1" applyBorder="1" applyAlignment="1">
      <alignment horizontal="right" vertical="center"/>
      <protection/>
    </xf>
    <xf numFmtId="0" fontId="7" fillId="0" borderId="10" xfId="0" applyFont="1" applyBorder="1" applyAlignment="1">
      <alignment vertical="center"/>
    </xf>
    <xf numFmtId="0" fontId="8" fillId="0" borderId="10" xfId="0" applyFont="1" applyBorder="1" applyAlignment="1">
      <alignment vertical="center"/>
    </xf>
    <xf numFmtId="0" fontId="7" fillId="0" borderId="0" xfId="0" applyFont="1" applyFill="1" applyBorder="1" applyAlignment="1">
      <alignment horizontal="center" vertical="center"/>
    </xf>
    <xf numFmtId="8" fontId="50" fillId="0" borderId="10" xfId="0" applyNumberFormat="1" applyFont="1" applyFill="1" applyBorder="1" applyAlignment="1">
      <alignment vertical="center"/>
    </xf>
    <xf numFmtId="0" fontId="8" fillId="0" borderId="0" xfId="0" applyFont="1" applyFill="1" applyBorder="1" applyAlignment="1">
      <alignment horizontal="center" vertical="center"/>
    </xf>
    <xf numFmtId="0" fontId="7" fillId="0" borderId="0" xfId="0" applyFont="1" applyFill="1" applyAlignment="1">
      <alignment vertical="center"/>
    </xf>
    <xf numFmtId="0" fontId="49" fillId="0" borderId="10" xfId="0" applyFont="1" applyFill="1" applyBorder="1" applyAlignment="1">
      <alignment horizontal="center" vertical="center" wrapText="1"/>
    </xf>
    <xf numFmtId="0" fontId="7" fillId="0" borderId="10" xfId="0" applyFont="1" applyFill="1" applyBorder="1" applyAlignment="1">
      <alignment vertical="center"/>
    </xf>
    <xf numFmtId="0" fontId="8" fillId="0" borderId="10" xfId="0" applyFont="1" applyFill="1" applyBorder="1" applyAlignment="1">
      <alignment vertical="center"/>
    </xf>
    <xf numFmtId="0" fontId="7" fillId="0" borderId="10" xfId="51" applyFont="1" applyFill="1" applyBorder="1" applyAlignment="1">
      <alignment horizontal="center" vertical="center"/>
      <protection/>
    </xf>
    <xf numFmtId="0" fontId="51" fillId="0" borderId="10" xfId="51" applyFont="1" applyBorder="1" applyAlignment="1">
      <alignment horizontal="left" vertical="center" wrapText="1"/>
      <protection/>
    </xf>
    <xf numFmtId="0" fontId="52" fillId="0" borderId="0" xfId="0" applyFont="1" applyAlignment="1">
      <alignment vertical="center"/>
    </xf>
    <xf numFmtId="0" fontId="49" fillId="33" borderId="10" xfId="53" applyFont="1" applyFill="1" applyBorder="1" applyAlignment="1">
      <alignment horizontal="center" vertical="center" wrapText="1"/>
      <protection/>
    </xf>
    <xf numFmtId="0" fontId="49" fillId="34" borderId="10" xfId="53" applyFont="1" applyFill="1" applyBorder="1" applyAlignment="1">
      <alignment horizontal="center" vertical="center" wrapText="1"/>
      <protection/>
    </xf>
    <xf numFmtId="3" fontId="49" fillId="34" borderId="10" xfId="53" applyNumberFormat="1" applyFont="1" applyFill="1" applyBorder="1" applyAlignment="1">
      <alignment horizontal="center" vertical="center" wrapText="1"/>
      <protection/>
    </xf>
    <xf numFmtId="44" fontId="49" fillId="34" borderId="10" xfId="53" applyNumberFormat="1" applyFont="1" applyFill="1" applyBorder="1" applyAlignment="1">
      <alignment horizontal="center" vertical="center" wrapText="1"/>
      <protection/>
    </xf>
    <xf numFmtId="166" fontId="52" fillId="0" borderId="0" xfId="51" applyNumberFormat="1" applyFont="1" applyFill="1" applyBorder="1" applyAlignment="1">
      <alignment horizontal="left" vertical="center" wrapText="1"/>
      <protection/>
    </xf>
    <xf numFmtId="0" fontId="52" fillId="0" borderId="0" xfId="51" applyFont="1" applyFill="1" applyBorder="1" applyAlignment="1">
      <alignment horizontal="center" vertical="center"/>
      <protection/>
    </xf>
    <xf numFmtId="166" fontId="51" fillId="0" borderId="0" xfId="51" applyNumberFormat="1" applyFont="1" applyFill="1" applyBorder="1" applyAlignment="1">
      <alignment horizontal="center" vertical="center"/>
      <protection/>
    </xf>
    <xf numFmtId="166" fontId="52" fillId="0" borderId="0" xfId="51" applyNumberFormat="1" applyFont="1" applyFill="1" applyBorder="1" applyAlignment="1">
      <alignment horizontal="right" vertical="center"/>
      <protection/>
    </xf>
    <xf numFmtId="0" fontId="7" fillId="0" borderId="0" xfId="0" applyFont="1" applyFill="1" applyAlignment="1">
      <alignment horizontal="center" vertical="center"/>
    </xf>
    <xf numFmtId="0" fontId="51" fillId="0" borderId="0" xfId="0" applyFont="1" applyAlignment="1">
      <alignment vertical="center"/>
    </xf>
    <xf numFmtId="0" fontId="51" fillId="0" borderId="10" xfId="0" applyFont="1" applyBorder="1" applyAlignment="1">
      <alignment vertical="center"/>
    </xf>
    <xf numFmtId="8" fontId="51" fillId="0" borderId="10" xfId="0" applyNumberFormat="1" applyFont="1" applyBorder="1" applyAlignment="1">
      <alignment vertical="center"/>
    </xf>
    <xf numFmtId="8" fontId="50" fillId="0" borderId="0" xfId="0" applyNumberFormat="1" applyFont="1" applyAlignment="1">
      <alignment vertical="center"/>
    </xf>
    <xf numFmtId="0" fontId="50" fillId="0" borderId="0" xfId="0" applyFont="1" applyAlignment="1">
      <alignment vertical="center"/>
    </xf>
    <xf numFmtId="8" fontId="51" fillId="0" borderId="0" xfId="0" applyNumberFormat="1" applyFont="1" applyAlignment="1">
      <alignment vertical="center"/>
    </xf>
    <xf numFmtId="164" fontId="53" fillId="0" borderId="0" xfId="0" applyNumberFormat="1" applyFont="1" applyAlignment="1">
      <alignment vertical="center"/>
    </xf>
    <xf numFmtId="165" fontId="50" fillId="0" borderId="0" xfId="0" applyNumberFormat="1" applyFont="1" applyAlignment="1">
      <alignment vertical="center"/>
    </xf>
    <xf numFmtId="0" fontId="53" fillId="0" borderId="10" xfId="0" applyFont="1" applyBorder="1" applyAlignment="1">
      <alignment vertical="center"/>
    </xf>
    <xf numFmtId="0" fontId="53" fillId="0" borderId="0" xfId="0" applyFont="1" applyAlignment="1">
      <alignment vertical="center"/>
    </xf>
    <xf numFmtId="0" fontId="51" fillId="0" borderId="10" xfId="51" applyFont="1" applyBorder="1" applyAlignment="1">
      <alignment horizontal="center" vertical="center"/>
      <protection/>
    </xf>
    <xf numFmtId="166" fontId="51" fillId="0" borderId="10" xfId="52" applyNumberFormat="1" applyFont="1" applyFill="1" applyBorder="1" applyAlignment="1">
      <alignment vertical="center"/>
      <protection/>
    </xf>
    <xf numFmtId="9" fontId="51" fillId="0" borderId="10" xfId="53" applyNumberFormat="1" applyFont="1" applyBorder="1" applyAlignment="1">
      <alignment horizontal="center" vertical="center"/>
      <protection/>
    </xf>
    <xf numFmtId="166" fontId="51" fillId="0" borderId="10" xfId="51" applyNumberFormat="1" applyFont="1" applyBorder="1" applyAlignment="1">
      <alignment horizontal="right" vertical="center"/>
      <protection/>
    </xf>
    <xf numFmtId="0" fontId="9" fillId="0" borderId="0" xfId="53" applyFont="1" applyFill="1" applyBorder="1" applyAlignment="1">
      <alignment horizontal="center" vertical="center"/>
      <protection/>
    </xf>
    <xf numFmtId="0" fontId="8" fillId="0" borderId="0" xfId="0" applyFont="1" applyAlignment="1">
      <alignment vertical="center"/>
    </xf>
    <xf numFmtId="0" fontId="52" fillId="0" borderId="0" xfId="0" applyFont="1" applyAlignment="1">
      <alignment vertical="center" wrapText="1"/>
    </xf>
    <xf numFmtId="0" fontId="51" fillId="0" borderId="0" xfId="0" applyFont="1" applyAlignment="1">
      <alignment horizontal="right" vertical="center"/>
    </xf>
    <xf numFmtId="0" fontId="54" fillId="0" borderId="0" xfId="0" applyFont="1" applyAlignment="1">
      <alignment vertical="center"/>
    </xf>
    <xf numFmtId="0" fontId="55" fillId="0" borderId="0" xfId="0" applyFont="1" applyAlignment="1">
      <alignment vertical="center"/>
    </xf>
    <xf numFmtId="0" fontId="52" fillId="0" borderId="0" xfId="0" applyFont="1" applyAlignment="1">
      <alignment horizontal="center" vertical="center" wrapText="1"/>
    </xf>
    <xf numFmtId="0" fontId="51" fillId="0" borderId="10" xfId="0" applyFont="1" applyFill="1" applyBorder="1" applyAlignment="1">
      <alignment vertical="center" wrapText="1"/>
    </xf>
    <xf numFmtId="0" fontId="51" fillId="0" borderId="10" xfId="0" applyNumberFormat="1" applyFont="1" applyFill="1" applyBorder="1" applyAlignment="1">
      <alignment vertical="center" wrapText="1"/>
    </xf>
    <xf numFmtId="8" fontId="56" fillId="0" borderId="10" xfId="0" applyNumberFormat="1" applyFont="1" applyFill="1" applyBorder="1" applyAlignment="1">
      <alignment vertical="center" wrapText="1"/>
    </xf>
    <xf numFmtId="0" fontId="56" fillId="0" borderId="10" xfId="0" applyFont="1" applyFill="1" applyBorder="1" applyAlignment="1">
      <alignment vertical="center" wrapText="1"/>
    </xf>
    <xf numFmtId="0" fontId="56" fillId="0" borderId="10" xfId="0" applyNumberFormat="1" applyFont="1" applyFill="1" applyBorder="1" applyAlignment="1">
      <alignment vertical="center" wrapText="1"/>
    </xf>
    <xf numFmtId="0" fontId="56" fillId="0" borderId="0" xfId="0" applyFont="1" applyFill="1" applyAlignment="1">
      <alignment/>
    </xf>
    <xf numFmtId="0" fontId="51" fillId="0" borderId="10" xfId="53" applyFont="1" applyFill="1" applyBorder="1" applyAlignment="1">
      <alignment horizontal="left" vertical="center" wrapText="1"/>
      <protection/>
    </xf>
    <xf numFmtId="0" fontId="51" fillId="0" borderId="10" xfId="53" applyFont="1" applyFill="1" applyBorder="1" applyAlignment="1">
      <alignment vertical="top" wrapText="1"/>
      <protection/>
    </xf>
    <xf numFmtId="8" fontId="57" fillId="0" borderId="10" xfId="0" applyNumberFormat="1" applyFont="1" applyFill="1" applyBorder="1" applyAlignment="1">
      <alignment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3" xfId="51"/>
    <cellStyle name="Normalny 4" xfId="52"/>
    <cellStyle name="Normalny_Arkusz1"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7"/>
  <sheetViews>
    <sheetView tabSelected="1" zoomScalePageLayoutView="0" workbookViewId="0" topLeftCell="A112">
      <selection activeCell="C118" sqref="C118"/>
    </sheetView>
  </sheetViews>
  <sheetFormatPr defaultColWidth="9.140625" defaultRowHeight="15"/>
  <cols>
    <col min="1" max="1" width="4.00390625" style="30" bestFit="1" customWidth="1"/>
    <col min="2" max="2" width="47.28125" style="30" customWidth="1"/>
    <col min="3" max="3" width="40.28125" style="30" customWidth="1"/>
    <col min="4" max="4" width="6.7109375" style="30" bestFit="1" customWidth="1"/>
    <col min="5" max="5" width="4.57421875" style="30" bestFit="1" customWidth="1"/>
    <col min="6" max="6" width="9.421875" style="30" bestFit="1" customWidth="1"/>
    <col min="7" max="7" width="11.421875" style="30" bestFit="1" customWidth="1"/>
    <col min="8" max="8" width="8.140625" style="30" bestFit="1" customWidth="1"/>
    <col min="9" max="9" width="11.140625" style="30" bestFit="1" customWidth="1"/>
    <col min="10" max="10" width="11.421875" style="30" bestFit="1" customWidth="1"/>
    <col min="11" max="11" width="10.140625" style="30" customWidth="1"/>
    <col min="12" max="12" width="11.421875" style="30" customWidth="1"/>
    <col min="13" max="13" width="10.140625" style="30" customWidth="1"/>
    <col min="14" max="14" width="11.7109375" style="30" customWidth="1"/>
    <col min="15" max="16384" width="9.140625" style="30" customWidth="1"/>
  </cols>
  <sheetData>
    <row r="1" spans="1:15" ht="12.75">
      <c r="A1" s="29"/>
      <c r="B1" s="46" t="s">
        <v>271</v>
      </c>
      <c r="C1" s="47"/>
      <c r="D1" s="48"/>
      <c r="E1" s="48"/>
      <c r="F1" s="48"/>
      <c r="G1" s="48"/>
      <c r="H1" s="48"/>
      <c r="I1" s="48"/>
      <c r="J1" s="48"/>
      <c r="K1" s="48"/>
      <c r="L1" s="49" t="s">
        <v>163</v>
      </c>
      <c r="O1" s="45"/>
    </row>
    <row r="2" spans="1:15" ht="12.75">
      <c r="A2" s="29"/>
      <c r="B2" s="46"/>
      <c r="C2" s="47"/>
      <c r="D2" s="48"/>
      <c r="E2" s="48"/>
      <c r="F2" s="48"/>
      <c r="G2" s="48"/>
      <c r="H2" s="48"/>
      <c r="I2" s="48"/>
      <c r="J2" s="48"/>
      <c r="K2" s="48"/>
      <c r="L2" s="48"/>
      <c r="O2" s="45"/>
    </row>
    <row r="3" spans="1:15" ht="12.75">
      <c r="A3" s="29"/>
      <c r="C3" s="50" t="s">
        <v>164</v>
      </c>
      <c r="D3" s="48"/>
      <c r="E3" s="48"/>
      <c r="F3" s="48"/>
      <c r="G3" s="48"/>
      <c r="H3" s="48"/>
      <c r="I3" s="48"/>
      <c r="J3" s="48"/>
      <c r="K3" s="48"/>
      <c r="L3" s="48"/>
      <c r="O3" s="45"/>
    </row>
    <row r="4" spans="1:15" ht="12.75">
      <c r="A4" s="44"/>
      <c r="B4" s="20" t="s">
        <v>159</v>
      </c>
      <c r="G4" s="45"/>
      <c r="H4" s="45"/>
      <c r="I4" s="45"/>
      <c r="J4" s="45"/>
      <c r="K4" s="45"/>
      <c r="L4" s="45"/>
      <c r="M4" s="45"/>
      <c r="N4" s="45"/>
      <c r="O4" s="45"/>
    </row>
    <row r="5" spans="1:15" ht="63.75">
      <c r="A5" s="1" t="s">
        <v>146</v>
      </c>
      <c r="B5" s="21" t="s">
        <v>147</v>
      </c>
      <c r="C5" s="22" t="s">
        <v>148</v>
      </c>
      <c r="D5" s="23" t="s">
        <v>0</v>
      </c>
      <c r="E5" s="22" t="s">
        <v>149</v>
      </c>
      <c r="F5" s="24" t="s">
        <v>1</v>
      </c>
      <c r="G5" s="2" t="s">
        <v>2</v>
      </c>
      <c r="H5" s="3" t="s">
        <v>150</v>
      </c>
      <c r="I5" s="2" t="s">
        <v>151</v>
      </c>
      <c r="J5" s="2" t="s">
        <v>3</v>
      </c>
      <c r="K5" s="4" t="s">
        <v>152</v>
      </c>
      <c r="L5" s="4" t="s">
        <v>157</v>
      </c>
      <c r="M5" s="4" t="s">
        <v>153</v>
      </c>
      <c r="N5" s="4" t="s">
        <v>154</v>
      </c>
      <c r="O5" s="4" t="s">
        <v>155</v>
      </c>
    </row>
    <row r="6" spans="1:15" ht="38.25">
      <c r="A6" s="40">
        <v>1</v>
      </c>
      <c r="B6" s="31" t="s">
        <v>5</v>
      </c>
      <c r="C6" s="51" t="s">
        <v>162</v>
      </c>
      <c r="D6" s="31">
        <v>8</v>
      </c>
      <c r="E6" s="31" t="s">
        <v>4</v>
      </c>
      <c r="F6" s="32"/>
      <c r="G6" s="41">
        <f aca="true" t="shared" si="0" ref="G6:G14">D6*F6</f>
        <v>0</v>
      </c>
      <c r="H6" s="42">
        <v>0.23</v>
      </c>
      <c r="I6" s="43">
        <f aca="true" t="shared" si="1" ref="I6:I14">G6*H6</f>
        <v>0</v>
      </c>
      <c r="J6" s="43">
        <f aca="true" t="shared" si="2" ref="J6:J14">G6+I6</f>
        <v>0</v>
      </c>
      <c r="K6" s="31"/>
      <c r="L6" s="31"/>
      <c r="M6" s="31"/>
      <c r="N6" s="31"/>
      <c r="O6" s="31"/>
    </row>
    <row r="7" spans="1:15" ht="63.75">
      <c r="A7" s="5">
        <v>2</v>
      </c>
      <c r="B7" s="31" t="s">
        <v>6</v>
      </c>
      <c r="C7" s="51" t="s">
        <v>161</v>
      </c>
      <c r="D7" s="31">
        <v>5</v>
      </c>
      <c r="E7" s="31" t="s">
        <v>4</v>
      </c>
      <c r="F7" s="32"/>
      <c r="G7" s="6">
        <f t="shared" si="0"/>
        <v>0</v>
      </c>
      <c r="H7" s="7">
        <v>0.23</v>
      </c>
      <c r="I7" s="8">
        <f t="shared" si="1"/>
        <v>0</v>
      </c>
      <c r="J7" s="8">
        <f t="shared" si="2"/>
        <v>0</v>
      </c>
      <c r="K7" s="9"/>
      <c r="L7" s="9"/>
      <c r="M7" s="9"/>
      <c r="N7" s="10"/>
      <c r="O7" s="10"/>
    </row>
    <row r="8" spans="1:15" ht="89.25">
      <c r="A8" s="40">
        <v>3</v>
      </c>
      <c r="B8" s="31" t="s">
        <v>7</v>
      </c>
      <c r="C8" s="51" t="s">
        <v>261</v>
      </c>
      <c r="D8" s="31">
        <v>10</v>
      </c>
      <c r="E8" s="31" t="s">
        <v>8</v>
      </c>
      <c r="F8" s="32"/>
      <c r="G8" s="6">
        <f t="shared" si="0"/>
        <v>0</v>
      </c>
      <c r="H8" s="7">
        <v>0.23</v>
      </c>
      <c r="I8" s="8">
        <f t="shared" si="1"/>
        <v>0</v>
      </c>
      <c r="J8" s="8">
        <f t="shared" si="2"/>
        <v>0</v>
      </c>
      <c r="K8" s="9"/>
      <c r="L8" s="9"/>
      <c r="M8" s="9"/>
      <c r="N8" s="10"/>
      <c r="O8" s="10"/>
    </row>
    <row r="9" spans="1:15" ht="89.25">
      <c r="A9" s="5">
        <v>4</v>
      </c>
      <c r="B9" s="31" t="s">
        <v>9</v>
      </c>
      <c r="C9" s="51" t="s">
        <v>260</v>
      </c>
      <c r="D9" s="31">
        <v>3600</v>
      </c>
      <c r="E9" s="31" t="s">
        <v>8</v>
      </c>
      <c r="F9" s="32"/>
      <c r="G9" s="6">
        <f t="shared" si="0"/>
        <v>0</v>
      </c>
      <c r="H9" s="7">
        <v>0.23</v>
      </c>
      <c r="I9" s="8">
        <f t="shared" si="1"/>
        <v>0</v>
      </c>
      <c r="J9" s="8">
        <f t="shared" si="2"/>
        <v>0</v>
      </c>
      <c r="K9" s="9"/>
      <c r="L9" s="9"/>
      <c r="M9" s="9"/>
      <c r="N9" s="10"/>
      <c r="O9" s="10"/>
    </row>
    <row r="10" spans="1:15" s="39" customFormat="1" ht="127.5">
      <c r="A10" s="40">
        <v>5</v>
      </c>
      <c r="B10" s="31" t="s">
        <v>265</v>
      </c>
      <c r="C10" s="52" t="s">
        <v>263</v>
      </c>
      <c r="D10" s="31">
        <v>10</v>
      </c>
      <c r="E10" s="31" t="s">
        <v>8</v>
      </c>
      <c r="F10" s="32"/>
      <c r="G10" s="41">
        <f t="shared" si="0"/>
        <v>0</v>
      </c>
      <c r="H10" s="42">
        <v>0.23</v>
      </c>
      <c r="I10" s="43">
        <f t="shared" si="1"/>
        <v>0</v>
      </c>
      <c r="J10" s="43">
        <f t="shared" si="2"/>
        <v>0</v>
      </c>
      <c r="K10" s="31"/>
      <c r="L10" s="38"/>
      <c r="M10" s="38"/>
      <c r="N10" s="38"/>
      <c r="O10" s="38"/>
    </row>
    <row r="11" spans="1:15" s="39" customFormat="1" ht="127.5">
      <c r="A11" s="40">
        <v>6</v>
      </c>
      <c r="B11" s="31" t="s">
        <v>266</v>
      </c>
      <c r="C11" s="52" t="s">
        <v>264</v>
      </c>
      <c r="D11" s="31">
        <v>10</v>
      </c>
      <c r="E11" s="31" t="s">
        <v>8</v>
      </c>
      <c r="F11" s="32"/>
      <c r="G11" s="41">
        <f t="shared" si="0"/>
        <v>0</v>
      </c>
      <c r="H11" s="42">
        <v>0.23</v>
      </c>
      <c r="I11" s="43">
        <f t="shared" si="1"/>
        <v>0</v>
      </c>
      <c r="J11" s="43">
        <f t="shared" si="2"/>
        <v>0</v>
      </c>
      <c r="K11" s="31"/>
      <c r="L11" s="38"/>
      <c r="M11" s="38"/>
      <c r="N11" s="38"/>
      <c r="O11" s="38"/>
    </row>
    <row r="12" spans="1:15" ht="114.75">
      <c r="A12" s="40">
        <v>7</v>
      </c>
      <c r="B12" s="31" t="s">
        <v>10</v>
      </c>
      <c r="C12" s="52" t="s">
        <v>262</v>
      </c>
      <c r="D12" s="31">
        <v>30</v>
      </c>
      <c r="E12" s="31" t="s">
        <v>8</v>
      </c>
      <c r="F12" s="32"/>
      <c r="G12" s="6">
        <f t="shared" si="0"/>
        <v>0</v>
      </c>
      <c r="H12" s="7">
        <v>0.23</v>
      </c>
      <c r="I12" s="8">
        <f t="shared" si="1"/>
        <v>0</v>
      </c>
      <c r="J12" s="8">
        <f t="shared" si="2"/>
        <v>0</v>
      </c>
      <c r="K12" s="9"/>
      <c r="L12" s="9"/>
      <c r="M12" s="9"/>
      <c r="N12" s="10"/>
      <c r="O12" s="10"/>
    </row>
    <row r="13" spans="1:15" ht="51">
      <c r="A13" s="5">
        <v>8</v>
      </c>
      <c r="B13" s="31" t="s">
        <v>11</v>
      </c>
      <c r="C13" s="51" t="s">
        <v>160</v>
      </c>
      <c r="D13" s="31">
        <v>250</v>
      </c>
      <c r="E13" s="31" t="s">
        <v>12</v>
      </c>
      <c r="F13" s="32"/>
      <c r="G13" s="6">
        <f>D13*F13</f>
        <v>0</v>
      </c>
      <c r="H13" s="7">
        <v>0.23</v>
      </c>
      <c r="I13" s="8">
        <f>G13*H13</f>
        <v>0</v>
      </c>
      <c r="J13" s="8">
        <f>G13+I13</f>
        <v>0</v>
      </c>
      <c r="K13" s="9"/>
      <c r="L13" s="9"/>
      <c r="M13" s="9"/>
      <c r="N13" s="10"/>
      <c r="O13" s="10"/>
    </row>
    <row r="14" spans="1:15" ht="36">
      <c r="A14" s="40">
        <v>9</v>
      </c>
      <c r="B14" s="54" t="s">
        <v>208</v>
      </c>
      <c r="C14" s="54" t="s">
        <v>209</v>
      </c>
      <c r="D14" s="31">
        <v>8</v>
      </c>
      <c r="E14" s="31" t="s">
        <v>12</v>
      </c>
      <c r="F14" s="32"/>
      <c r="G14" s="6">
        <f t="shared" si="0"/>
        <v>0</v>
      </c>
      <c r="H14" s="7">
        <v>0.23</v>
      </c>
      <c r="I14" s="8">
        <f t="shared" si="1"/>
        <v>0</v>
      </c>
      <c r="J14" s="8">
        <f t="shared" si="2"/>
        <v>0</v>
      </c>
      <c r="K14" s="9"/>
      <c r="L14" s="9"/>
      <c r="M14" s="9"/>
      <c r="N14" s="10"/>
      <c r="O14" s="10"/>
    </row>
    <row r="15" spans="1:15" ht="12.75">
      <c r="A15" s="11"/>
      <c r="B15" s="25"/>
      <c r="C15" s="25"/>
      <c r="D15" s="26"/>
      <c r="E15" s="27"/>
      <c r="F15" s="28" t="s">
        <v>156</v>
      </c>
      <c r="G15" s="12">
        <f>SUM(G6:G14)</f>
        <v>0</v>
      </c>
      <c r="H15" s="13"/>
      <c r="I15" s="12">
        <f>SUM(I6:I14)</f>
        <v>0</v>
      </c>
      <c r="J15" s="12">
        <f>SUM(J6:J14)</f>
        <v>0</v>
      </c>
      <c r="K15" s="14"/>
      <c r="L15" s="14"/>
      <c r="M15" s="14"/>
      <c r="N15" s="45"/>
      <c r="O15" s="45"/>
    </row>
    <row r="16" spans="1:15" ht="12.75">
      <c r="A16" s="44"/>
      <c r="B16" s="20" t="s">
        <v>158</v>
      </c>
      <c r="G16" s="45"/>
      <c r="H16" s="45"/>
      <c r="I16" s="45"/>
      <c r="J16" s="45"/>
      <c r="K16" s="45"/>
      <c r="L16" s="45"/>
      <c r="M16" s="45"/>
      <c r="N16" s="45"/>
      <c r="O16" s="45"/>
    </row>
    <row r="17" spans="1:15" ht="63.75">
      <c r="A17" s="1" t="s">
        <v>146</v>
      </c>
      <c r="B17" s="21" t="s">
        <v>147</v>
      </c>
      <c r="C17" s="22" t="s">
        <v>148</v>
      </c>
      <c r="D17" s="23" t="s">
        <v>0</v>
      </c>
      <c r="E17" s="22" t="s">
        <v>149</v>
      </c>
      <c r="F17" s="24" t="s">
        <v>1</v>
      </c>
      <c r="G17" s="2" t="s">
        <v>2</v>
      </c>
      <c r="H17" s="3" t="s">
        <v>150</v>
      </c>
      <c r="I17" s="2" t="s">
        <v>151</v>
      </c>
      <c r="J17" s="2" t="s">
        <v>3</v>
      </c>
      <c r="K17" s="4" t="s">
        <v>152</v>
      </c>
      <c r="L17" s="4" t="s">
        <v>157</v>
      </c>
      <c r="M17" s="4" t="s">
        <v>153</v>
      </c>
      <c r="N17" s="4" t="s">
        <v>154</v>
      </c>
      <c r="O17" s="4" t="s">
        <v>155</v>
      </c>
    </row>
    <row r="18" spans="1:15" ht="36">
      <c r="A18" s="18">
        <v>1</v>
      </c>
      <c r="B18" s="31" t="s">
        <v>13</v>
      </c>
      <c r="C18" s="53" t="s">
        <v>165</v>
      </c>
      <c r="D18" s="31">
        <v>5</v>
      </c>
      <c r="E18" s="31" t="s">
        <v>12</v>
      </c>
      <c r="F18" s="32"/>
      <c r="G18" s="6">
        <f>D18*F18</f>
        <v>0</v>
      </c>
      <c r="H18" s="7">
        <v>0.23</v>
      </c>
      <c r="I18" s="8">
        <f>G18*H18</f>
        <v>0</v>
      </c>
      <c r="J18" s="8">
        <f>G18+I18</f>
        <v>0</v>
      </c>
      <c r="K18" s="15"/>
      <c r="L18" s="15"/>
      <c r="M18" s="15"/>
      <c r="N18" s="15"/>
      <c r="O18" s="15"/>
    </row>
    <row r="19" spans="1:15" ht="36">
      <c r="A19" s="18">
        <v>2</v>
      </c>
      <c r="B19" s="31" t="s">
        <v>14</v>
      </c>
      <c r="C19" s="53" t="s">
        <v>165</v>
      </c>
      <c r="D19" s="31">
        <v>25</v>
      </c>
      <c r="E19" s="31" t="s">
        <v>12</v>
      </c>
      <c r="F19" s="32"/>
      <c r="G19" s="6">
        <f>D19*F19</f>
        <v>0</v>
      </c>
      <c r="H19" s="7">
        <v>0.23</v>
      </c>
      <c r="I19" s="8">
        <f>G19*H19</f>
        <v>0</v>
      </c>
      <c r="J19" s="8">
        <f>G19+I19</f>
        <v>0</v>
      </c>
      <c r="K19" s="15"/>
      <c r="L19" s="15"/>
      <c r="M19" s="15"/>
      <c r="N19" s="15"/>
      <c r="O19" s="15"/>
    </row>
    <row r="20" spans="1:15" ht="12.75">
      <c r="A20" s="18">
        <v>3</v>
      </c>
      <c r="B20" s="31" t="s">
        <v>15</v>
      </c>
      <c r="C20" s="53" t="s">
        <v>166</v>
      </c>
      <c r="D20" s="31">
        <v>50</v>
      </c>
      <c r="E20" s="31" t="s">
        <v>12</v>
      </c>
      <c r="F20" s="32"/>
      <c r="G20" s="6">
        <f>D20*F20</f>
        <v>0</v>
      </c>
      <c r="H20" s="7">
        <v>0.23</v>
      </c>
      <c r="I20" s="8">
        <f>G20*H20</f>
        <v>0</v>
      </c>
      <c r="J20" s="8">
        <f>G20+I20</f>
        <v>0</v>
      </c>
      <c r="K20" s="15"/>
      <c r="L20" s="15"/>
      <c r="M20" s="15"/>
      <c r="N20" s="15"/>
      <c r="O20" s="15"/>
    </row>
    <row r="21" spans="1:15" ht="12.75">
      <c r="A21" s="18">
        <v>4</v>
      </c>
      <c r="B21" s="31" t="s">
        <v>16</v>
      </c>
      <c r="C21" s="53" t="s">
        <v>166</v>
      </c>
      <c r="D21" s="31">
        <v>50</v>
      </c>
      <c r="E21" s="31" t="s">
        <v>12</v>
      </c>
      <c r="F21" s="32"/>
      <c r="G21" s="6">
        <f>D21*F21</f>
        <v>0</v>
      </c>
      <c r="H21" s="7">
        <v>0.23</v>
      </c>
      <c r="I21" s="8">
        <f>G21*H21</f>
        <v>0</v>
      </c>
      <c r="J21" s="8">
        <f>G21+I21</f>
        <v>0</v>
      </c>
      <c r="K21" s="15"/>
      <c r="L21" s="15"/>
      <c r="M21" s="15"/>
      <c r="N21" s="15"/>
      <c r="O21" s="15"/>
    </row>
    <row r="22" spans="1:15" ht="12.75">
      <c r="A22" s="18">
        <v>5</v>
      </c>
      <c r="B22" s="31" t="s">
        <v>17</v>
      </c>
      <c r="C22" s="53" t="s">
        <v>166</v>
      </c>
      <c r="D22" s="31">
        <v>50</v>
      </c>
      <c r="E22" s="31" t="s">
        <v>12</v>
      </c>
      <c r="F22" s="32"/>
      <c r="G22" s="6">
        <f>D22*F22</f>
        <v>0</v>
      </c>
      <c r="H22" s="7">
        <v>0.23</v>
      </c>
      <c r="I22" s="8">
        <f>G22*H22</f>
        <v>0</v>
      </c>
      <c r="J22" s="8">
        <f>G22+I22</f>
        <v>0</v>
      </c>
      <c r="K22" s="15"/>
      <c r="L22" s="15"/>
      <c r="M22" s="15"/>
      <c r="N22" s="15"/>
      <c r="O22" s="15"/>
    </row>
    <row r="23" spans="1:15" ht="12.75">
      <c r="A23" s="18">
        <v>6</v>
      </c>
      <c r="B23" s="31" t="s">
        <v>18</v>
      </c>
      <c r="C23" s="53" t="s">
        <v>166</v>
      </c>
      <c r="D23" s="31">
        <v>50</v>
      </c>
      <c r="E23" s="31" t="s">
        <v>12</v>
      </c>
      <c r="F23" s="32"/>
      <c r="G23" s="6">
        <f aca="true" t="shared" si="3" ref="G23:G84">D23*F23</f>
        <v>0</v>
      </c>
      <c r="H23" s="7">
        <v>0.23</v>
      </c>
      <c r="I23" s="8">
        <f aca="true" t="shared" si="4" ref="I23:I84">G23*H23</f>
        <v>0</v>
      </c>
      <c r="J23" s="8">
        <f aca="true" t="shared" si="5" ref="J23:J84">G23+I23</f>
        <v>0</v>
      </c>
      <c r="K23" s="15"/>
      <c r="L23" s="15"/>
      <c r="M23" s="15"/>
      <c r="N23" s="15"/>
      <c r="O23" s="15"/>
    </row>
    <row r="24" spans="1:15" ht="12.75">
      <c r="A24" s="18">
        <v>7</v>
      </c>
      <c r="B24" s="31" t="s">
        <v>19</v>
      </c>
      <c r="C24" s="53" t="s">
        <v>166</v>
      </c>
      <c r="D24" s="31">
        <v>50</v>
      </c>
      <c r="E24" s="31" t="s">
        <v>12</v>
      </c>
      <c r="F24" s="32"/>
      <c r="G24" s="6">
        <f t="shared" si="3"/>
        <v>0</v>
      </c>
      <c r="H24" s="7">
        <v>0.23</v>
      </c>
      <c r="I24" s="8">
        <f t="shared" si="4"/>
        <v>0</v>
      </c>
      <c r="J24" s="8">
        <f t="shared" si="5"/>
        <v>0</v>
      </c>
      <c r="K24" s="15"/>
      <c r="L24" s="15"/>
      <c r="M24" s="15"/>
      <c r="N24" s="15"/>
      <c r="O24" s="15"/>
    </row>
    <row r="25" spans="1:15" ht="12.75">
      <c r="A25" s="18">
        <v>8</v>
      </c>
      <c r="B25" s="31" t="s">
        <v>20</v>
      </c>
      <c r="C25" s="53" t="s">
        <v>166</v>
      </c>
      <c r="D25" s="31">
        <v>50</v>
      </c>
      <c r="E25" s="31" t="s">
        <v>12</v>
      </c>
      <c r="F25" s="32"/>
      <c r="G25" s="6">
        <f t="shared" si="3"/>
        <v>0</v>
      </c>
      <c r="H25" s="7">
        <v>0.23</v>
      </c>
      <c r="I25" s="8">
        <f t="shared" si="4"/>
        <v>0</v>
      </c>
      <c r="J25" s="8">
        <f t="shared" si="5"/>
        <v>0</v>
      </c>
      <c r="K25" s="15"/>
      <c r="L25" s="15"/>
      <c r="M25" s="15"/>
      <c r="N25" s="15"/>
      <c r="O25" s="15"/>
    </row>
    <row r="26" spans="1:15" ht="12.75">
      <c r="A26" s="18">
        <v>9</v>
      </c>
      <c r="B26" s="31" t="s">
        <v>21</v>
      </c>
      <c r="C26" s="53" t="s">
        <v>166</v>
      </c>
      <c r="D26" s="31">
        <v>50</v>
      </c>
      <c r="E26" s="31" t="s">
        <v>12</v>
      </c>
      <c r="F26" s="32"/>
      <c r="G26" s="6">
        <f t="shared" si="3"/>
        <v>0</v>
      </c>
      <c r="H26" s="7">
        <v>0.23</v>
      </c>
      <c r="I26" s="8">
        <f t="shared" si="4"/>
        <v>0</v>
      </c>
      <c r="J26" s="8">
        <f t="shared" si="5"/>
        <v>0</v>
      </c>
      <c r="K26" s="15"/>
      <c r="L26" s="15"/>
      <c r="M26" s="15"/>
      <c r="N26" s="15"/>
      <c r="O26" s="15"/>
    </row>
    <row r="27" spans="1:15" ht="12.75">
      <c r="A27" s="18">
        <v>10</v>
      </c>
      <c r="B27" s="31" t="s">
        <v>22</v>
      </c>
      <c r="C27" s="53" t="s">
        <v>166</v>
      </c>
      <c r="D27" s="31">
        <v>50</v>
      </c>
      <c r="E27" s="31" t="s">
        <v>12</v>
      </c>
      <c r="F27" s="32"/>
      <c r="G27" s="6">
        <f t="shared" si="3"/>
        <v>0</v>
      </c>
      <c r="H27" s="7">
        <v>0.23</v>
      </c>
      <c r="I27" s="8">
        <f t="shared" si="4"/>
        <v>0</v>
      </c>
      <c r="J27" s="8">
        <f t="shared" si="5"/>
        <v>0</v>
      </c>
      <c r="K27" s="15"/>
      <c r="L27" s="15"/>
      <c r="M27" s="15"/>
      <c r="N27" s="15"/>
      <c r="O27" s="15"/>
    </row>
    <row r="28" spans="1:15" ht="12.75">
      <c r="A28" s="18">
        <v>11</v>
      </c>
      <c r="B28" s="31" t="s">
        <v>23</v>
      </c>
      <c r="C28" s="53" t="s">
        <v>166</v>
      </c>
      <c r="D28" s="31">
        <v>50</v>
      </c>
      <c r="E28" s="31" t="s">
        <v>12</v>
      </c>
      <c r="F28" s="32"/>
      <c r="G28" s="6">
        <f t="shared" si="3"/>
        <v>0</v>
      </c>
      <c r="H28" s="7">
        <v>0.23</v>
      </c>
      <c r="I28" s="8">
        <f t="shared" si="4"/>
        <v>0</v>
      </c>
      <c r="J28" s="8">
        <f t="shared" si="5"/>
        <v>0</v>
      </c>
      <c r="K28" s="15"/>
      <c r="L28" s="15"/>
      <c r="M28" s="15"/>
      <c r="N28" s="15"/>
      <c r="O28" s="15"/>
    </row>
    <row r="29" spans="1:15" ht="24">
      <c r="A29" s="18">
        <v>12</v>
      </c>
      <c r="B29" s="31" t="s">
        <v>24</v>
      </c>
      <c r="C29" s="53" t="s">
        <v>167</v>
      </c>
      <c r="D29" s="31">
        <v>500</v>
      </c>
      <c r="E29" s="31" t="s">
        <v>12</v>
      </c>
      <c r="F29" s="32"/>
      <c r="G29" s="6">
        <f t="shared" si="3"/>
        <v>0</v>
      </c>
      <c r="H29" s="7">
        <v>0.23</v>
      </c>
      <c r="I29" s="8">
        <f t="shared" si="4"/>
        <v>0</v>
      </c>
      <c r="J29" s="8">
        <f t="shared" si="5"/>
        <v>0</v>
      </c>
      <c r="K29" s="15"/>
      <c r="L29" s="15"/>
      <c r="M29" s="15"/>
      <c r="N29" s="15"/>
      <c r="O29" s="15"/>
    </row>
    <row r="30" spans="1:15" ht="48">
      <c r="A30" s="18">
        <v>13</v>
      </c>
      <c r="B30" s="31" t="s">
        <v>25</v>
      </c>
      <c r="C30" s="53" t="s">
        <v>168</v>
      </c>
      <c r="D30" s="31">
        <v>500</v>
      </c>
      <c r="E30" s="31" t="s">
        <v>12</v>
      </c>
      <c r="F30" s="32"/>
      <c r="G30" s="6">
        <f t="shared" si="3"/>
        <v>0</v>
      </c>
      <c r="H30" s="7">
        <v>0.23</v>
      </c>
      <c r="I30" s="8">
        <f t="shared" si="4"/>
        <v>0</v>
      </c>
      <c r="J30" s="8">
        <f t="shared" si="5"/>
        <v>0</v>
      </c>
      <c r="K30" s="15"/>
      <c r="L30" s="15"/>
      <c r="M30" s="15"/>
      <c r="N30" s="15"/>
      <c r="O30" s="15"/>
    </row>
    <row r="31" spans="1:15" ht="48">
      <c r="A31" s="18">
        <v>14</v>
      </c>
      <c r="B31" s="31" t="s">
        <v>26</v>
      </c>
      <c r="C31" s="53" t="s">
        <v>169</v>
      </c>
      <c r="D31" s="31">
        <v>5</v>
      </c>
      <c r="E31" s="31" t="s">
        <v>12</v>
      </c>
      <c r="F31" s="32"/>
      <c r="G31" s="6">
        <f t="shared" si="3"/>
        <v>0</v>
      </c>
      <c r="H31" s="7">
        <v>0.23</v>
      </c>
      <c r="I31" s="8">
        <f t="shared" si="4"/>
        <v>0</v>
      </c>
      <c r="J31" s="8">
        <f t="shared" si="5"/>
        <v>0</v>
      </c>
      <c r="K31" s="15"/>
      <c r="L31" s="15"/>
      <c r="M31" s="15"/>
      <c r="N31" s="15"/>
      <c r="O31" s="15"/>
    </row>
    <row r="32" spans="1:15" ht="36">
      <c r="A32" s="18">
        <v>15</v>
      </c>
      <c r="B32" s="31" t="s">
        <v>27</v>
      </c>
      <c r="C32" s="54" t="s">
        <v>170</v>
      </c>
      <c r="D32" s="31">
        <v>500</v>
      </c>
      <c r="E32" s="31" t="s">
        <v>12</v>
      </c>
      <c r="F32" s="32"/>
      <c r="G32" s="6">
        <f t="shared" si="3"/>
        <v>0</v>
      </c>
      <c r="H32" s="7">
        <v>0.23</v>
      </c>
      <c r="I32" s="8">
        <f t="shared" si="4"/>
        <v>0</v>
      </c>
      <c r="J32" s="8">
        <f t="shared" si="5"/>
        <v>0</v>
      </c>
      <c r="K32" s="15"/>
      <c r="L32" s="15"/>
      <c r="M32" s="15"/>
      <c r="N32" s="15"/>
      <c r="O32" s="15"/>
    </row>
    <row r="33" spans="1:15" ht="96">
      <c r="A33" s="18">
        <v>16</v>
      </c>
      <c r="B33" s="31" t="s">
        <v>28</v>
      </c>
      <c r="C33" s="55" t="s">
        <v>253</v>
      </c>
      <c r="D33" s="31">
        <v>50</v>
      </c>
      <c r="E33" s="31" t="s">
        <v>12</v>
      </c>
      <c r="F33" s="32"/>
      <c r="G33" s="6">
        <f t="shared" si="3"/>
        <v>0</v>
      </c>
      <c r="H33" s="7">
        <v>0.23</v>
      </c>
      <c r="I33" s="8">
        <f t="shared" si="4"/>
        <v>0</v>
      </c>
      <c r="J33" s="8">
        <f t="shared" si="5"/>
        <v>0</v>
      </c>
      <c r="K33" s="15"/>
      <c r="L33" s="15"/>
      <c r="M33" s="15"/>
      <c r="N33" s="15"/>
      <c r="O33" s="15"/>
    </row>
    <row r="34" spans="1:15" ht="72">
      <c r="A34" s="18">
        <v>17</v>
      </c>
      <c r="B34" s="31" t="s">
        <v>29</v>
      </c>
      <c r="C34" s="54" t="s">
        <v>254</v>
      </c>
      <c r="D34" s="31">
        <v>20</v>
      </c>
      <c r="E34" s="31" t="s">
        <v>12</v>
      </c>
      <c r="F34" s="32"/>
      <c r="G34" s="6">
        <f t="shared" si="3"/>
        <v>0</v>
      </c>
      <c r="H34" s="7">
        <v>0.23</v>
      </c>
      <c r="I34" s="8">
        <f t="shared" si="4"/>
        <v>0</v>
      </c>
      <c r="J34" s="8">
        <f t="shared" si="5"/>
        <v>0</v>
      </c>
      <c r="K34" s="15"/>
      <c r="L34" s="15"/>
      <c r="M34" s="15"/>
      <c r="N34" s="15"/>
      <c r="O34" s="15"/>
    </row>
    <row r="35" spans="1:15" ht="36">
      <c r="A35" s="18">
        <v>18</v>
      </c>
      <c r="B35" s="31" t="s">
        <v>30</v>
      </c>
      <c r="C35" s="54" t="s">
        <v>171</v>
      </c>
      <c r="D35" s="31">
        <v>100</v>
      </c>
      <c r="E35" s="31" t="s">
        <v>12</v>
      </c>
      <c r="F35" s="32"/>
      <c r="G35" s="6">
        <f t="shared" si="3"/>
        <v>0</v>
      </c>
      <c r="H35" s="7">
        <v>0.23</v>
      </c>
      <c r="I35" s="8">
        <f t="shared" si="4"/>
        <v>0</v>
      </c>
      <c r="J35" s="8">
        <f t="shared" si="5"/>
        <v>0</v>
      </c>
      <c r="K35" s="15"/>
      <c r="L35" s="15"/>
      <c r="M35" s="15"/>
      <c r="N35" s="15"/>
      <c r="O35" s="15"/>
    </row>
    <row r="36" spans="1:15" ht="24">
      <c r="A36" s="18">
        <v>19</v>
      </c>
      <c r="B36" s="31" t="s">
        <v>31</v>
      </c>
      <c r="C36" s="54" t="s">
        <v>172</v>
      </c>
      <c r="D36" s="31">
        <v>3000</v>
      </c>
      <c r="E36" s="31" t="s">
        <v>12</v>
      </c>
      <c r="F36" s="32"/>
      <c r="G36" s="6">
        <f t="shared" si="3"/>
        <v>0</v>
      </c>
      <c r="H36" s="7">
        <v>0.23</v>
      </c>
      <c r="I36" s="8">
        <f t="shared" si="4"/>
        <v>0</v>
      </c>
      <c r="J36" s="8">
        <f t="shared" si="5"/>
        <v>0</v>
      </c>
      <c r="K36" s="15"/>
      <c r="L36" s="15"/>
      <c r="M36" s="15"/>
      <c r="N36" s="15"/>
      <c r="O36" s="15"/>
    </row>
    <row r="37" spans="1:15" ht="36">
      <c r="A37" s="18">
        <v>20</v>
      </c>
      <c r="B37" s="31" t="s">
        <v>32</v>
      </c>
      <c r="C37" s="54" t="s">
        <v>173</v>
      </c>
      <c r="D37" s="31">
        <v>15</v>
      </c>
      <c r="E37" s="31" t="s">
        <v>12</v>
      </c>
      <c r="F37" s="32"/>
      <c r="G37" s="6">
        <f t="shared" si="3"/>
        <v>0</v>
      </c>
      <c r="H37" s="7">
        <v>0.23</v>
      </c>
      <c r="I37" s="8">
        <f t="shared" si="4"/>
        <v>0</v>
      </c>
      <c r="J37" s="8">
        <f t="shared" si="5"/>
        <v>0</v>
      </c>
      <c r="K37" s="15"/>
      <c r="L37" s="15"/>
      <c r="M37" s="15"/>
      <c r="N37" s="15"/>
      <c r="O37" s="15"/>
    </row>
    <row r="38" spans="1:15" ht="48">
      <c r="A38" s="18">
        <v>21</v>
      </c>
      <c r="B38" s="31" t="s">
        <v>33</v>
      </c>
      <c r="C38" s="54" t="s">
        <v>174</v>
      </c>
      <c r="D38" s="31">
        <v>50</v>
      </c>
      <c r="E38" s="31" t="s">
        <v>12</v>
      </c>
      <c r="F38" s="32"/>
      <c r="G38" s="6">
        <f t="shared" si="3"/>
        <v>0</v>
      </c>
      <c r="H38" s="7">
        <v>0.23</v>
      </c>
      <c r="I38" s="8">
        <f t="shared" si="4"/>
        <v>0</v>
      </c>
      <c r="J38" s="8">
        <f t="shared" si="5"/>
        <v>0</v>
      </c>
      <c r="K38" s="15"/>
      <c r="L38" s="15"/>
      <c r="M38" s="15"/>
      <c r="N38" s="15"/>
      <c r="O38" s="15"/>
    </row>
    <row r="39" spans="1:15" ht="60">
      <c r="A39" s="18">
        <v>22</v>
      </c>
      <c r="B39" s="31" t="s">
        <v>34</v>
      </c>
      <c r="C39" s="54" t="s">
        <v>175</v>
      </c>
      <c r="D39" s="31">
        <v>50</v>
      </c>
      <c r="E39" s="31" t="s">
        <v>12</v>
      </c>
      <c r="F39" s="32"/>
      <c r="G39" s="6">
        <f t="shared" si="3"/>
        <v>0</v>
      </c>
      <c r="H39" s="7">
        <v>0.23</v>
      </c>
      <c r="I39" s="8">
        <f t="shared" si="4"/>
        <v>0</v>
      </c>
      <c r="J39" s="8">
        <f t="shared" si="5"/>
        <v>0</v>
      </c>
      <c r="K39" s="15"/>
      <c r="L39" s="15"/>
      <c r="M39" s="15"/>
      <c r="N39" s="15"/>
      <c r="O39" s="15"/>
    </row>
    <row r="40" spans="1:15" ht="48">
      <c r="A40" s="18">
        <v>23</v>
      </c>
      <c r="B40" s="31" t="s">
        <v>35</v>
      </c>
      <c r="C40" s="54" t="s">
        <v>176</v>
      </c>
      <c r="D40" s="31">
        <v>200</v>
      </c>
      <c r="E40" s="31" t="s">
        <v>36</v>
      </c>
      <c r="F40" s="32"/>
      <c r="G40" s="6">
        <f t="shared" si="3"/>
        <v>0</v>
      </c>
      <c r="H40" s="7">
        <v>0.23</v>
      </c>
      <c r="I40" s="8">
        <f t="shared" si="4"/>
        <v>0</v>
      </c>
      <c r="J40" s="8">
        <f t="shared" si="5"/>
        <v>0</v>
      </c>
      <c r="K40" s="15"/>
      <c r="L40" s="15"/>
      <c r="M40" s="15"/>
      <c r="N40" s="15"/>
      <c r="O40" s="15"/>
    </row>
    <row r="41" spans="1:15" ht="48">
      <c r="A41" s="18">
        <v>24</v>
      </c>
      <c r="B41" s="31" t="s">
        <v>37</v>
      </c>
      <c r="C41" s="54" t="s">
        <v>177</v>
      </c>
      <c r="D41" s="31">
        <v>35</v>
      </c>
      <c r="E41" s="31" t="s">
        <v>4</v>
      </c>
      <c r="F41" s="32"/>
      <c r="G41" s="6">
        <f t="shared" si="3"/>
        <v>0</v>
      </c>
      <c r="H41" s="7">
        <v>0.23</v>
      </c>
      <c r="I41" s="8">
        <f t="shared" si="4"/>
        <v>0</v>
      </c>
      <c r="J41" s="8">
        <f t="shared" si="5"/>
        <v>0</v>
      </c>
      <c r="K41" s="15"/>
      <c r="L41" s="15"/>
      <c r="M41" s="15"/>
      <c r="N41" s="15"/>
      <c r="O41" s="15"/>
    </row>
    <row r="42" spans="1:15" ht="48">
      <c r="A42" s="18">
        <v>25</v>
      </c>
      <c r="B42" s="31" t="s">
        <v>38</v>
      </c>
      <c r="C42" s="54" t="s">
        <v>178</v>
      </c>
      <c r="D42" s="31">
        <v>3</v>
      </c>
      <c r="E42" s="31" t="s">
        <v>4</v>
      </c>
      <c r="F42" s="32"/>
      <c r="G42" s="6">
        <f t="shared" si="3"/>
        <v>0</v>
      </c>
      <c r="H42" s="7">
        <v>0.23</v>
      </c>
      <c r="I42" s="8">
        <f t="shared" si="4"/>
        <v>0</v>
      </c>
      <c r="J42" s="8">
        <f t="shared" si="5"/>
        <v>0</v>
      </c>
      <c r="K42" s="15"/>
      <c r="L42" s="15"/>
      <c r="M42" s="15"/>
      <c r="N42" s="15"/>
      <c r="O42" s="15"/>
    </row>
    <row r="43" spans="1:15" ht="48">
      <c r="A43" s="18">
        <v>26</v>
      </c>
      <c r="B43" s="31" t="s">
        <v>39</v>
      </c>
      <c r="C43" s="54" t="s">
        <v>179</v>
      </c>
      <c r="D43" s="31">
        <v>50</v>
      </c>
      <c r="E43" s="31" t="s">
        <v>40</v>
      </c>
      <c r="F43" s="32"/>
      <c r="G43" s="6">
        <f t="shared" si="3"/>
        <v>0</v>
      </c>
      <c r="H43" s="7">
        <v>0.23</v>
      </c>
      <c r="I43" s="8">
        <f t="shared" si="4"/>
        <v>0</v>
      </c>
      <c r="J43" s="8">
        <f t="shared" si="5"/>
        <v>0</v>
      </c>
      <c r="K43" s="15"/>
      <c r="L43" s="15"/>
      <c r="M43" s="15"/>
      <c r="N43" s="15"/>
      <c r="O43" s="15"/>
    </row>
    <row r="44" spans="1:15" ht="48">
      <c r="A44" s="18">
        <v>27</v>
      </c>
      <c r="B44" s="31" t="s">
        <v>41</v>
      </c>
      <c r="C44" s="54" t="s">
        <v>180</v>
      </c>
      <c r="D44" s="31">
        <v>2</v>
      </c>
      <c r="E44" s="31" t="s">
        <v>4</v>
      </c>
      <c r="F44" s="32"/>
      <c r="G44" s="6">
        <f t="shared" si="3"/>
        <v>0</v>
      </c>
      <c r="H44" s="7">
        <v>0.23</v>
      </c>
      <c r="I44" s="8">
        <f t="shared" si="4"/>
        <v>0</v>
      </c>
      <c r="J44" s="8">
        <f t="shared" si="5"/>
        <v>0</v>
      </c>
      <c r="K44" s="15"/>
      <c r="L44" s="15"/>
      <c r="M44" s="15"/>
      <c r="N44" s="15"/>
      <c r="O44" s="15"/>
    </row>
    <row r="45" spans="1:15" ht="24">
      <c r="A45" s="18">
        <v>28</v>
      </c>
      <c r="B45" s="31" t="s">
        <v>42</v>
      </c>
      <c r="C45" s="54" t="s">
        <v>181</v>
      </c>
      <c r="D45" s="31">
        <v>5</v>
      </c>
      <c r="E45" s="31" t="s">
        <v>4</v>
      </c>
      <c r="F45" s="32"/>
      <c r="G45" s="6">
        <f t="shared" si="3"/>
        <v>0</v>
      </c>
      <c r="H45" s="7">
        <v>0.23</v>
      </c>
      <c r="I45" s="8">
        <f t="shared" si="4"/>
        <v>0</v>
      </c>
      <c r="J45" s="8">
        <f t="shared" si="5"/>
        <v>0</v>
      </c>
      <c r="K45" s="15"/>
      <c r="L45" s="15"/>
      <c r="M45" s="15"/>
      <c r="N45" s="15"/>
      <c r="O45" s="15"/>
    </row>
    <row r="46" spans="1:15" ht="24">
      <c r="A46" s="18">
        <v>29</v>
      </c>
      <c r="B46" s="31" t="s">
        <v>43</v>
      </c>
      <c r="C46" s="54" t="s">
        <v>181</v>
      </c>
      <c r="D46" s="31">
        <v>20</v>
      </c>
      <c r="E46" s="31" t="s">
        <v>4</v>
      </c>
      <c r="F46" s="32"/>
      <c r="G46" s="6">
        <f t="shared" si="3"/>
        <v>0</v>
      </c>
      <c r="H46" s="7">
        <v>0.23</v>
      </c>
      <c r="I46" s="8">
        <f t="shared" si="4"/>
        <v>0</v>
      </c>
      <c r="J46" s="8">
        <f t="shared" si="5"/>
        <v>0</v>
      </c>
      <c r="K46" s="15"/>
      <c r="L46" s="15"/>
      <c r="M46" s="15"/>
      <c r="N46" s="15"/>
      <c r="O46" s="15"/>
    </row>
    <row r="47" spans="1:15" ht="24">
      <c r="A47" s="18">
        <v>30</v>
      </c>
      <c r="B47" s="31" t="s">
        <v>44</v>
      </c>
      <c r="C47" s="54" t="s">
        <v>181</v>
      </c>
      <c r="D47" s="31">
        <v>3</v>
      </c>
      <c r="E47" s="31" t="s">
        <v>4</v>
      </c>
      <c r="F47" s="32"/>
      <c r="G47" s="6">
        <f t="shared" si="3"/>
        <v>0</v>
      </c>
      <c r="H47" s="7">
        <v>0.23</v>
      </c>
      <c r="I47" s="8">
        <f t="shared" si="4"/>
        <v>0</v>
      </c>
      <c r="J47" s="8">
        <f t="shared" si="5"/>
        <v>0</v>
      </c>
      <c r="K47" s="15"/>
      <c r="L47" s="15"/>
      <c r="M47" s="15"/>
      <c r="N47" s="15"/>
      <c r="O47" s="15"/>
    </row>
    <row r="48" spans="1:15" ht="12.75">
      <c r="A48" s="18">
        <v>31</v>
      </c>
      <c r="B48" s="31" t="s">
        <v>45</v>
      </c>
      <c r="C48" s="54" t="s">
        <v>182</v>
      </c>
      <c r="D48" s="31">
        <v>16</v>
      </c>
      <c r="E48" s="31" t="s">
        <v>4</v>
      </c>
      <c r="F48" s="32"/>
      <c r="G48" s="6">
        <f t="shared" si="3"/>
        <v>0</v>
      </c>
      <c r="H48" s="7">
        <v>0.23</v>
      </c>
      <c r="I48" s="8">
        <f t="shared" si="4"/>
        <v>0</v>
      </c>
      <c r="J48" s="8">
        <f t="shared" si="5"/>
        <v>0</v>
      </c>
      <c r="K48" s="15"/>
      <c r="L48" s="15"/>
      <c r="M48" s="15"/>
      <c r="N48" s="15"/>
      <c r="O48" s="15"/>
    </row>
    <row r="49" spans="1:15" ht="36">
      <c r="A49" s="18">
        <v>32</v>
      </c>
      <c r="B49" s="31" t="s">
        <v>46</v>
      </c>
      <c r="C49" s="54" t="s">
        <v>183</v>
      </c>
      <c r="D49" s="31">
        <v>25</v>
      </c>
      <c r="E49" s="31" t="s">
        <v>12</v>
      </c>
      <c r="F49" s="32"/>
      <c r="G49" s="6">
        <f t="shared" si="3"/>
        <v>0</v>
      </c>
      <c r="H49" s="7">
        <v>0.23</v>
      </c>
      <c r="I49" s="8">
        <f t="shared" si="4"/>
        <v>0</v>
      </c>
      <c r="J49" s="8">
        <f t="shared" si="5"/>
        <v>0</v>
      </c>
      <c r="K49" s="15"/>
      <c r="L49" s="15"/>
      <c r="M49" s="15"/>
      <c r="N49" s="15"/>
      <c r="O49" s="15"/>
    </row>
    <row r="50" spans="1:15" ht="36">
      <c r="A50" s="18">
        <v>34</v>
      </c>
      <c r="B50" s="31" t="s">
        <v>47</v>
      </c>
      <c r="C50" s="54" t="s">
        <v>184</v>
      </c>
      <c r="D50" s="31">
        <v>200</v>
      </c>
      <c r="E50" s="31" t="s">
        <v>12</v>
      </c>
      <c r="F50" s="32"/>
      <c r="G50" s="6">
        <f t="shared" si="3"/>
        <v>0</v>
      </c>
      <c r="H50" s="7">
        <v>0.23</v>
      </c>
      <c r="I50" s="8">
        <f t="shared" si="4"/>
        <v>0</v>
      </c>
      <c r="J50" s="8">
        <f t="shared" si="5"/>
        <v>0</v>
      </c>
      <c r="K50" s="15"/>
      <c r="L50" s="15"/>
      <c r="M50" s="15"/>
      <c r="N50" s="15"/>
      <c r="O50" s="15"/>
    </row>
    <row r="51" spans="1:15" ht="48">
      <c r="A51" s="18">
        <v>35</v>
      </c>
      <c r="B51" s="31" t="s">
        <v>48</v>
      </c>
      <c r="C51" s="54" t="s">
        <v>185</v>
      </c>
      <c r="D51" s="31">
        <v>200</v>
      </c>
      <c r="E51" s="31" t="s">
        <v>12</v>
      </c>
      <c r="F51" s="32"/>
      <c r="G51" s="6">
        <f t="shared" si="3"/>
        <v>0</v>
      </c>
      <c r="H51" s="7">
        <v>0.23</v>
      </c>
      <c r="I51" s="8">
        <f t="shared" si="4"/>
        <v>0</v>
      </c>
      <c r="J51" s="8">
        <f t="shared" si="5"/>
        <v>0</v>
      </c>
      <c r="K51" s="15"/>
      <c r="L51" s="15"/>
      <c r="M51" s="15"/>
      <c r="N51" s="15"/>
      <c r="O51" s="15"/>
    </row>
    <row r="52" spans="1:15" ht="12.75">
      <c r="A52" s="18">
        <v>36</v>
      </c>
      <c r="B52" s="31" t="s">
        <v>49</v>
      </c>
      <c r="C52" s="54" t="s">
        <v>186</v>
      </c>
      <c r="D52" s="31">
        <v>10</v>
      </c>
      <c r="E52" s="31" t="s">
        <v>4</v>
      </c>
      <c r="F52" s="32"/>
      <c r="G52" s="6">
        <f t="shared" si="3"/>
        <v>0</v>
      </c>
      <c r="H52" s="7">
        <v>0.23</v>
      </c>
      <c r="I52" s="8">
        <f t="shared" si="4"/>
        <v>0</v>
      </c>
      <c r="J52" s="8">
        <f t="shared" si="5"/>
        <v>0</v>
      </c>
      <c r="K52" s="15"/>
      <c r="L52" s="15"/>
      <c r="M52" s="15"/>
      <c r="N52" s="15"/>
      <c r="O52" s="15"/>
    </row>
    <row r="53" spans="1:15" ht="72">
      <c r="A53" s="18">
        <v>37</v>
      </c>
      <c r="B53" s="31" t="s">
        <v>50</v>
      </c>
      <c r="C53" s="54" t="s">
        <v>187</v>
      </c>
      <c r="D53" s="31">
        <v>100</v>
      </c>
      <c r="E53" s="31" t="s">
        <v>12</v>
      </c>
      <c r="F53" s="32"/>
      <c r="G53" s="6">
        <f t="shared" si="3"/>
        <v>0</v>
      </c>
      <c r="H53" s="7">
        <v>0.23</v>
      </c>
      <c r="I53" s="8">
        <f t="shared" si="4"/>
        <v>0</v>
      </c>
      <c r="J53" s="8">
        <f t="shared" si="5"/>
        <v>0</v>
      </c>
      <c r="K53" s="15"/>
      <c r="L53" s="15"/>
      <c r="M53" s="15"/>
      <c r="N53" s="15"/>
      <c r="O53" s="15"/>
    </row>
    <row r="54" spans="1:15" ht="60">
      <c r="A54" s="18">
        <v>38</v>
      </c>
      <c r="B54" s="31" t="s">
        <v>51</v>
      </c>
      <c r="C54" s="54" t="s">
        <v>188</v>
      </c>
      <c r="D54" s="31">
        <v>150</v>
      </c>
      <c r="E54" s="31" t="s">
        <v>12</v>
      </c>
      <c r="F54" s="32"/>
      <c r="G54" s="6">
        <f t="shared" si="3"/>
        <v>0</v>
      </c>
      <c r="H54" s="7">
        <v>0.23</v>
      </c>
      <c r="I54" s="8">
        <f t="shared" si="4"/>
        <v>0</v>
      </c>
      <c r="J54" s="8">
        <f t="shared" si="5"/>
        <v>0</v>
      </c>
      <c r="K54" s="15"/>
      <c r="L54" s="15"/>
      <c r="M54" s="15"/>
      <c r="N54" s="15"/>
      <c r="O54" s="15"/>
    </row>
    <row r="55" spans="1:15" ht="48">
      <c r="A55" s="18">
        <v>39</v>
      </c>
      <c r="B55" s="31" t="s">
        <v>52</v>
      </c>
      <c r="C55" s="54" t="s">
        <v>189</v>
      </c>
      <c r="D55" s="31">
        <v>50</v>
      </c>
      <c r="E55" s="31" t="s">
        <v>4</v>
      </c>
      <c r="F55" s="32"/>
      <c r="G55" s="6">
        <f t="shared" si="3"/>
        <v>0</v>
      </c>
      <c r="H55" s="7">
        <v>0.23</v>
      </c>
      <c r="I55" s="8">
        <f t="shared" si="4"/>
        <v>0</v>
      </c>
      <c r="J55" s="8">
        <f t="shared" si="5"/>
        <v>0</v>
      </c>
      <c r="K55" s="15"/>
      <c r="L55" s="15"/>
      <c r="M55" s="15"/>
      <c r="N55" s="15"/>
      <c r="O55" s="15"/>
    </row>
    <row r="56" spans="1:15" ht="12.75">
      <c r="A56" s="18">
        <v>40</v>
      </c>
      <c r="B56" s="31" t="s">
        <v>53</v>
      </c>
      <c r="C56" s="53" t="s">
        <v>267</v>
      </c>
      <c r="D56" s="31">
        <v>35000</v>
      </c>
      <c r="E56" s="31" t="s">
        <v>12</v>
      </c>
      <c r="F56" s="32"/>
      <c r="G56" s="6">
        <f t="shared" si="3"/>
        <v>0</v>
      </c>
      <c r="H56" s="7">
        <v>0.23</v>
      </c>
      <c r="I56" s="8">
        <f t="shared" si="4"/>
        <v>0</v>
      </c>
      <c r="J56" s="8">
        <f t="shared" si="5"/>
        <v>0</v>
      </c>
      <c r="K56" s="15"/>
      <c r="L56" s="15"/>
      <c r="M56" s="15"/>
      <c r="N56" s="15"/>
      <c r="O56" s="15"/>
    </row>
    <row r="57" spans="1:15" ht="12.75">
      <c r="A57" s="18">
        <v>41</v>
      </c>
      <c r="B57" s="31" t="s">
        <v>54</v>
      </c>
      <c r="C57" s="53" t="s">
        <v>190</v>
      </c>
      <c r="D57" s="31">
        <v>3000</v>
      </c>
      <c r="E57" s="31" t="s">
        <v>12</v>
      </c>
      <c r="F57" s="32"/>
      <c r="G57" s="6">
        <f t="shared" si="3"/>
        <v>0</v>
      </c>
      <c r="H57" s="7">
        <v>0.23</v>
      </c>
      <c r="I57" s="8">
        <f t="shared" si="4"/>
        <v>0</v>
      </c>
      <c r="J57" s="8">
        <f t="shared" si="5"/>
        <v>0</v>
      </c>
      <c r="K57" s="15"/>
      <c r="L57" s="15"/>
      <c r="M57" s="15"/>
      <c r="N57" s="15"/>
      <c r="O57" s="15"/>
    </row>
    <row r="58" spans="1:15" ht="12.75">
      <c r="A58" s="18">
        <v>42</v>
      </c>
      <c r="B58" s="31" t="s">
        <v>55</v>
      </c>
      <c r="C58" s="53" t="s">
        <v>190</v>
      </c>
      <c r="D58" s="31">
        <v>7500</v>
      </c>
      <c r="E58" s="31" t="s">
        <v>12</v>
      </c>
      <c r="F58" s="32"/>
      <c r="G58" s="6">
        <f t="shared" si="3"/>
        <v>0</v>
      </c>
      <c r="H58" s="7">
        <v>0.23</v>
      </c>
      <c r="I58" s="8">
        <f t="shared" si="4"/>
        <v>0</v>
      </c>
      <c r="J58" s="8">
        <f t="shared" si="5"/>
        <v>0</v>
      </c>
      <c r="K58" s="15"/>
      <c r="L58" s="15"/>
      <c r="M58" s="15"/>
      <c r="N58" s="15"/>
      <c r="O58" s="15"/>
    </row>
    <row r="59" spans="1:15" ht="12.75">
      <c r="A59" s="18">
        <v>43</v>
      </c>
      <c r="B59" s="31" t="s">
        <v>56</v>
      </c>
      <c r="C59" s="53" t="s">
        <v>190</v>
      </c>
      <c r="D59" s="31">
        <v>250</v>
      </c>
      <c r="E59" s="31" t="s">
        <v>12</v>
      </c>
      <c r="F59" s="32"/>
      <c r="G59" s="6">
        <f t="shared" si="3"/>
        <v>0</v>
      </c>
      <c r="H59" s="7">
        <v>0.23</v>
      </c>
      <c r="I59" s="8">
        <f t="shared" si="4"/>
        <v>0</v>
      </c>
      <c r="J59" s="8">
        <f t="shared" si="5"/>
        <v>0</v>
      </c>
      <c r="K59" s="15"/>
      <c r="L59" s="15"/>
      <c r="M59" s="15"/>
      <c r="N59" s="15"/>
      <c r="O59" s="15"/>
    </row>
    <row r="60" spans="1:15" ht="12.75">
      <c r="A60" s="18">
        <v>44</v>
      </c>
      <c r="B60" s="31" t="s">
        <v>57</v>
      </c>
      <c r="C60" s="53" t="s">
        <v>190</v>
      </c>
      <c r="D60" s="31">
        <v>5000</v>
      </c>
      <c r="E60" s="31" t="s">
        <v>12</v>
      </c>
      <c r="F60" s="32"/>
      <c r="G60" s="6">
        <f t="shared" si="3"/>
        <v>0</v>
      </c>
      <c r="H60" s="7">
        <v>0.23</v>
      </c>
      <c r="I60" s="8">
        <f t="shared" si="4"/>
        <v>0</v>
      </c>
      <c r="J60" s="8">
        <f t="shared" si="5"/>
        <v>0</v>
      </c>
      <c r="K60" s="15"/>
      <c r="L60" s="15"/>
      <c r="M60" s="15"/>
      <c r="N60" s="15"/>
      <c r="O60" s="15"/>
    </row>
    <row r="61" spans="1:15" ht="12.75">
      <c r="A61" s="18">
        <v>45</v>
      </c>
      <c r="B61" s="31" t="s">
        <v>58</v>
      </c>
      <c r="C61" s="53" t="s">
        <v>190</v>
      </c>
      <c r="D61" s="31">
        <v>500</v>
      </c>
      <c r="E61" s="31" t="s">
        <v>12</v>
      </c>
      <c r="F61" s="32"/>
      <c r="G61" s="6">
        <f t="shared" si="3"/>
        <v>0</v>
      </c>
      <c r="H61" s="7">
        <v>0.23</v>
      </c>
      <c r="I61" s="8">
        <f t="shared" si="4"/>
        <v>0</v>
      </c>
      <c r="J61" s="8">
        <f t="shared" si="5"/>
        <v>0</v>
      </c>
      <c r="K61" s="15"/>
      <c r="L61" s="15"/>
      <c r="M61" s="15"/>
      <c r="N61" s="15"/>
      <c r="O61" s="15"/>
    </row>
    <row r="62" spans="1:15" ht="12.75">
      <c r="A62" s="18">
        <v>46</v>
      </c>
      <c r="B62" s="31" t="s">
        <v>59</v>
      </c>
      <c r="C62" s="53" t="s">
        <v>190</v>
      </c>
      <c r="D62" s="31">
        <v>100</v>
      </c>
      <c r="E62" s="31" t="s">
        <v>12</v>
      </c>
      <c r="F62" s="32"/>
      <c r="G62" s="6">
        <f t="shared" si="3"/>
        <v>0</v>
      </c>
      <c r="H62" s="7">
        <v>0.23</v>
      </c>
      <c r="I62" s="8">
        <f t="shared" si="4"/>
        <v>0</v>
      </c>
      <c r="J62" s="8">
        <f t="shared" si="5"/>
        <v>0</v>
      </c>
      <c r="K62" s="15"/>
      <c r="L62" s="15"/>
      <c r="M62" s="15"/>
      <c r="N62" s="15"/>
      <c r="O62" s="15"/>
    </row>
    <row r="63" spans="1:15" ht="12.75">
      <c r="A63" s="18">
        <v>47</v>
      </c>
      <c r="B63" s="31" t="s">
        <v>60</v>
      </c>
      <c r="C63" s="53" t="s">
        <v>190</v>
      </c>
      <c r="D63" s="31">
        <v>1000</v>
      </c>
      <c r="E63" s="31" t="s">
        <v>12</v>
      </c>
      <c r="F63" s="32"/>
      <c r="G63" s="6">
        <f t="shared" si="3"/>
        <v>0</v>
      </c>
      <c r="H63" s="7">
        <v>0.23</v>
      </c>
      <c r="I63" s="8">
        <f t="shared" si="4"/>
        <v>0</v>
      </c>
      <c r="J63" s="8">
        <f t="shared" si="5"/>
        <v>0</v>
      </c>
      <c r="K63" s="15"/>
      <c r="L63" s="15"/>
      <c r="M63" s="15"/>
      <c r="N63" s="15"/>
      <c r="O63" s="15"/>
    </row>
    <row r="64" spans="1:15" ht="12.75">
      <c r="A64" s="18">
        <v>48</v>
      </c>
      <c r="B64" s="31" t="s">
        <v>61</v>
      </c>
      <c r="C64" s="53" t="s">
        <v>190</v>
      </c>
      <c r="D64" s="31">
        <v>25</v>
      </c>
      <c r="E64" s="31" t="s">
        <v>12</v>
      </c>
      <c r="F64" s="32"/>
      <c r="G64" s="6">
        <f t="shared" si="3"/>
        <v>0</v>
      </c>
      <c r="H64" s="7">
        <v>0.23</v>
      </c>
      <c r="I64" s="8">
        <f t="shared" si="4"/>
        <v>0</v>
      </c>
      <c r="J64" s="8">
        <f t="shared" si="5"/>
        <v>0</v>
      </c>
      <c r="K64" s="15"/>
      <c r="L64" s="15"/>
      <c r="M64" s="15"/>
      <c r="N64" s="15"/>
      <c r="O64" s="15"/>
    </row>
    <row r="65" spans="1:15" ht="12.75">
      <c r="A65" s="18">
        <v>49</v>
      </c>
      <c r="B65" s="31" t="s">
        <v>62</v>
      </c>
      <c r="C65" s="53" t="s">
        <v>190</v>
      </c>
      <c r="D65" s="31">
        <v>25</v>
      </c>
      <c r="E65" s="31" t="s">
        <v>12</v>
      </c>
      <c r="F65" s="32"/>
      <c r="G65" s="6">
        <f t="shared" si="3"/>
        <v>0</v>
      </c>
      <c r="H65" s="7">
        <v>0.23</v>
      </c>
      <c r="I65" s="8">
        <f t="shared" si="4"/>
        <v>0</v>
      </c>
      <c r="J65" s="8">
        <f t="shared" si="5"/>
        <v>0</v>
      </c>
      <c r="K65" s="15"/>
      <c r="L65" s="15"/>
      <c r="M65" s="15"/>
      <c r="N65" s="15"/>
      <c r="O65" s="15"/>
    </row>
    <row r="66" spans="1:15" ht="12.75">
      <c r="A66" s="18">
        <v>50</v>
      </c>
      <c r="B66" s="31" t="s">
        <v>63</v>
      </c>
      <c r="C66" s="53" t="s">
        <v>190</v>
      </c>
      <c r="D66" s="31">
        <v>25</v>
      </c>
      <c r="E66" s="31" t="s">
        <v>12</v>
      </c>
      <c r="F66" s="32"/>
      <c r="G66" s="6">
        <f t="shared" si="3"/>
        <v>0</v>
      </c>
      <c r="H66" s="7">
        <v>0.23</v>
      </c>
      <c r="I66" s="8">
        <f t="shared" si="4"/>
        <v>0</v>
      </c>
      <c r="J66" s="8">
        <f t="shared" si="5"/>
        <v>0</v>
      </c>
      <c r="K66" s="15"/>
      <c r="L66" s="15"/>
      <c r="M66" s="15"/>
      <c r="N66" s="15"/>
      <c r="O66" s="15"/>
    </row>
    <row r="67" spans="1:15" ht="12.75">
      <c r="A67" s="18">
        <v>51</v>
      </c>
      <c r="B67" s="31" t="s">
        <v>64</v>
      </c>
      <c r="C67" s="53" t="s">
        <v>190</v>
      </c>
      <c r="D67" s="31">
        <v>25</v>
      </c>
      <c r="E67" s="31" t="s">
        <v>12</v>
      </c>
      <c r="F67" s="32"/>
      <c r="G67" s="6">
        <f t="shared" si="3"/>
        <v>0</v>
      </c>
      <c r="H67" s="7">
        <v>0.23</v>
      </c>
      <c r="I67" s="8">
        <f t="shared" si="4"/>
        <v>0</v>
      </c>
      <c r="J67" s="8">
        <f t="shared" si="5"/>
        <v>0</v>
      </c>
      <c r="K67" s="15"/>
      <c r="L67" s="15"/>
      <c r="M67" s="15"/>
      <c r="N67" s="15"/>
      <c r="O67" s="15"/>
    </row>
    <row r="68" spans="1:15" ht="12.75">
      <c r="A68" s="18">
        <v>52</v>
      </c>
      <c r="B68" s="31" t="s">
        <v>65</v>
      </c>
      <c r="C68" s="53" t="s">
        <v>190</v>
      </c>
      <c r="D68" s="31">
        <v>25</v>
      </c>
      <c r="E68" s="31" t="s">
        <v>12</v>
      </c>
      <c r="F68" s="32"/>
      <c r="G68" s="6">
        <f t="shared" si="3"/>
        <v>0</v>
      </c>
      <c r="H68" s="7">
        <v>0.23</v>
      </c>
      <c r="I68" s="8">
        <f t="shared" si="4"/>
        <v>0</v>
      </c>
      <c r="J68" s="8">
        <f t="shared" si="5"/>
        <v>0</v>
      </c>
      <c r="K68" s="15"/>
      <c r="L68" s="15"/>
      <c r="M68" s="15"/>
      <c r="N68" s="15"/>
      <c r="O68" s="15"/>
    </row>
    <row r="69" spans="1:15" ht="12.75">
      <c r="A69" s="18">
        <v>53</v>
      </c>
      <c r="B69" s="31" t="s">
        <v>66</v>
      </c>
      <c r="C69" s="53" t="s">
        <v>190</v>
      </c>
      <c r="D69" s="31">
        <v>50</v>
      </c>
      <c r="E69" s="31" t="s">
        <v>12</v>
      </c>
      <c r="F69" s="32"/>
      <c r="G69" s="6">
        <f t="shared" si="3"/>
        <v>0</v>
      </c>
      <c r="H69" s="7">
        <v>0.23</v>
      </c>
      <c r="I69" s="8">
        <f t="shared" si="4"/>
        <v>0</v>
      </c>
      <c r="J69" s="8">
        <f t="shared" si="5"/>
        <v>0</v>
      </c>
      <c r="K69" s="15"/>
      <c r="L69" s="15"/>
      <c r="M69" s="15"/>
      <c r="N69" s="15"/>
      <c r="O69" s="15"/>
    </row>
    <row r="70" spans="1:15" ht="12.75">
      <c r="A70" s="18">
        <v>54</v>
      </c>
      <c r="B70" s="31" t="s">
        <v>67</v>
      </c>
      <c r="C70" s="53" t="s">
        <v>190</v>
      </c>
      <c r="D70" s="31">
        <v>50</v>
      </c>
      <c r="E70" s="31" t="s">
        <v>12</v>
      </c>
      <c r="F70" s="32"/>
      <c r="G70" s="6">
        <f t="shared" si="3"/>
        <v>0</v>
      </c>
      <c r="H70" s="7">
        <v>0.23</v>
      </c>
      <c r="I70" s="8">
        <f t="shared" si="4"/>
        <v>0</v>
      </c>
      <c r="J70" s="8">
        <f t="shared" si="5"/>
        <v>0</v>
      </c>
      <c r="K70" s="15"/>
      <c r="L70" s="15"/>
      <c r="M70" s="15"/>
      <c r="N70" s="15"/>
      <c r="O70" s="15"/>
    </row>
    <row r="71" spans="1:15" ht="12.75">
      <c r="A71" s="18">
        <v>55</v>
      </c>
      <c r="B71" s="31" t="s">
        <v>68</v>
      </c>
      <c r="C71" s="53" t="s">
        <v>190</v>
      </c>
      <c r="D71" s="31">
        <v>50</v>
      </c>
      <c r="E71" s="31" t="s">
        <v>12</v>
      </c>
      <c r="F71" s="32"/>
      <c r="G71" s="6">
        <f t="shared" si="3"/>
        <v>0</v>
      </c>
      <c r="H71" s="7">
        <v>0.23</v>
      </c>
      <c r="I71" s="8">
        <f t="shared" si="4"/>
        <v>0</v>
      </c>
      <c r="J71" s="8">
        <f t="shared" si="5"/>
        <v>0</v>
      </c>
      <c r="K71" s="15"/>
      <c r="L71" s="15"/>
      <c r="M71" s="15"/>
      <c r="N71" s="15"/>
      <c r="O71" s="15"/>
    </row>
    <row r="72" spans="1:15" ht="60">
      <c r="A72" s="18">
        <v>56</v>
      </c>
      <c r="B72" s="31" t="s">
        <v>69</v>
      </c>
      <c r="C72" s="54" t="s">
        <v>191</v>
      </c>
      <c r="D72" s="31">
        <v>5</v>
      </c>
      <c r="E72" s="31" t="s">
        <v>12</v>
      </c>
      <c r="F72" s="32"/>
      <c r="G72" s="6">
        <f t="shared" si="3"/>
        <v>0</v>
      </c>
      <c r="H72" s="7">
        <v>0.23</v>
      </c>
      <c r="I72" s="8">
        <f t="shared" si="4"/>
        <v>0</v>
      </c>
      <c r="J72" s="8">
        <f t="shared" si="5"/>
        <v>0</v>
      </c>
      <c r="K72" s="15"/>
      <c r="L72" s="15"/>
      <c r="M72" s="15"/>
      <c r="N72" s="15"/>
      <c r="O72" s="15"/>
    </row>
    <row r="73" spans="1:15" ht="36">
      <c r="A73" s="18">
        <v>57</v>
      </c>
      <c r="B73" s="31" t="s">
        <v>70</v>
      </c>
      <c r="C73" s="54" t="s">
        <v>192</v>
      </c>
      <c r="D73" s="31">
        <v>5</v>
      </c>
      <c r="E73" s="31" t="s">
        <v>12</v>
      </c>
      <c r="F73" s="32"/>
      <c r="G73" s="6">
        <f t="shared" si="3"/>
        <v>0</v>
      </c>
      <c r="H73" s="7">
        <v>0.23</v>
      </c>
      <c r="I73" s="8">
        <f t="shared" si="4"/>
        <v>0</v>
      </c>
      <c r="J73" s="8">
        <f t="shared" si="5"/>
        <v>0</v>
      </c>
      <c r="K73" s="15"/>
      <c r="L73" s="15"/>
      <c r="M73" s="15"/>
      <c r="N73" s="15"/>
      <c r="O73" s="15"/>
    </row>
    <row r="74" spans="1:15" ht="48">
      <c r="A74" s="18">
        <v>58</v>
      </c>
      <c r="B74" s="31" t="s">
        <v>71</v>
      </c>
      <c r="C74" s="54" t="s">
        <v>193</v>
      </c>
      <c r="D74" s="31">
        <v>150</v>
      </c>
      <c r="E74" s="31" t="s">
        <v>4</v>
      </c>
      <c r="F74" s="32"/>
      <c r="G74" s="6">
        <f t="shared" si="3"/>
        <v>0</v>
      </c>
      <c r="H74" s="7">
        <v>0.23</v>
      </c>
      <c r="I74" s="8">
        <f t="shared" si="4"/>
        <v>0</v>
      </c>
      <c r="J74" s="8">
        <f t="shared" si="5"/>
        <v>0</v>
      </c>
      <c r="K74" s="15"/>
      <c r="L74" s="15"/>
      <c r="M74" s="15"/>
      <c r="N74" s="15"/>
      <c r="O74" s="15"/>
    </row>
    <row r="75" spans="1:15" ht="48">
      <c r="A75" s="18">
        <v>59</v>
      </c>
      <c r="B75" s="31" t="s">
        <v>72</v>
      </c>
      <c r="C75" s="54" t="s">
        <v>193</v>
      </c>
      <c r="D75" s="31">
        <v>10</v>
      </c>
      <c r="E75" s="31" t="s">
        <v>4</v>
      </c>
      <c r="F75" s="32"/>
      <c r="G75" s="6">
        <f t="shared" si="3"/>
        <v>0</v>
      </c>
      <c r="H75" s="7">
        <v>0.23</v>
      </c>
      <c r="I75" s="8">
        <f t="shared" si="4"/>
        <v>0</v>
      </c>
      <c r="J75" s="8">
        <f t="shared" si="5"/>
        <v>0</v>
      </c>
      <c r="K75" s="15"/>
      <c r="L75" s="15"/>
      <c r="M75" s="15"/>
      <c r="N75" s="15"/>
      <c r="O75" s="15"/>
    </row>
    <row r="76" spans="1:15" ht="36">
      <c r="A76" s="18">
        <v>61</v>
      </c>
      <c r="B76" s="31" t="s">
        <v>73</v>
      </c>
      <c r="C76" s="54" t="s">
        <v>194</v>
      </c>
      <c r="D76" s="31">
        <v>50</v>
      </c>
      <c r="E76" s="31" t="s">
        <v>12</v>
      </c>
      <c r="F76" s="32"/>
      <c r="G76" s="6">
        <f t="shared" si="3"/>
        <v>0</v>
      </c>
      <c r="H76" s="7">
        <v>0.23</v>
      </c>
      <c r="I76" s="8">
        <f t="shared" si="4"/>
        <v>0</v>
      </c>
      <c r="J76" s="8">
        <f t="shared" si="5"/>
        <v>0</v>
      </c>
      <c r="K76" s="15"/>
      <c r="L76" s="15"/>
      <c r="M76" s="15"/>
      <c r="N76" s="15"/>
      <c r="O76" s="15"/>
    </row>
    <row r="77" spans="1:15" ht="60">
      <c r="A77" s="18">
        <v>62</v>
      </c>
      <c r="B77" s="31" t="s">
        <v>74</v>
      </c>
      <c r="C77" s="54" t="s">
        <v>195</v>
      </c>
      <c r="D77" s="31">
        <v>50</v>
      </c>
      <c r="E77" s="31" t="s">
        <v>12</v>
      </c>
      <c r="F77" s="32"/>
      <c r="G77" s="6">
        <f t="shared" si="3"/>
        <v>0</v>
      </c>
      <c r="H77" s="7">
        <v>0.23</v>
      </c>
      <c r="I77" s="8">
        <f t="shared" si="4"/>
        <v>0</v>
      </c>
      <c r="J77" s="8">
        <f t="shared" si="5"/>
        <v>0</v>
      </c>
      <c r="K77" s="15"/>
      <c r="L77" s="15"/>
      <c r="M77" s="15"/>
      <c r="N77" s="15"/>
      <c r="O77" s="15"/>
    </row>
    <row r="78" spans="1:15" ht="60">
      <c r="A78" s="18">
        <v>63</v>
      </c>
      <c r="B78" s="31" t="s">
        <v>75</v>
      </c>
      <c r="C78" s="54" t="s">
        <v>195</v>
      </c>
      <c r="D78" s="31">
        <v>50</v>
      </c>
      <c r="E78" s="31" t="s">
        <v>12</v>
      </c>
      <c r="F78" s="32"/>
      <c r="G78" s="6">
        <f t="shared" si="3"/>
        <v>0</v>
      </c>
      <c r="H78" s="7">
        <v>0.23</v>
      </c>
      <c r="I78" s="8">
        <f t="shared" si="4"/>
        <v>0</v>
      </c>
      <c r="J78" s="8">
        <f t="shared" si="5"/>
        <v>0</v>
      </c>
      <c r="K78" s="15"/>
      <c r="L78" s="15"/>
      <c r="M78" s="15"/>
      <c r="N78" s="15"/>
      <c r="O78" s="15"/>
    </row>
    <row r="79" spans="1:15" ht="60">
      <c r="A79" s="18">
        <v>64</v>
      </c>
      <c r="B79" s="31" t="s">
        <v>76</v>
      </c>
      <c r="C79" s="54" t="s">
        <v>195</v>
      </c>
      <c r="D79" s="31">
        <v>50</v>
      </c>
      <c r="E79" s="31" t="s">
        <v>12</v>
      </c>
      <c r="F79" s="32"/>
      <c r="G79" s="6">
        <f t="shared" si="3"/>
        <v>0</v>
      </c>
      <c r="H79" s="7">
        <v>0.23</v>
      </c>
      <c r="I79" s="8">
        <f t="shared" si="4"/>
        <v>0</v>
      </c>
      <c r="J79" s="8">
        <f t="shared" si="5"/>
        <v>0</v>
      </c>
      <c r="K79" s="15"/>
      <c r="L79" s="15"/>
      <c r="M79" s="15"/>
      <c r="N79" s="15"/>
      <c r="O79" s="15"/>
    </row>
    <row r="80" spans="1:15" ht="60">
      <c r="A80" s="18">
        <v>65</v>
      </c>
      <c r="B80" s="31" t="s">
        <v>77</v>
      </c>
      <c r="C80" s="54" t="s">
        <v>196</v>
      </c>
      <c r="D80" s="31">
        <v>25</v>
      </c>
      <c r="E80" s="31" t="s">
        <v>12</v>
      </c>
      <c r="F80" s="32"/>
      <c r="G80" s="6">
        <f t="shared" si="3"/>
        <v>0</v>
      </c>
      <c r="H80" s="7">
        <v>0.23</v>
      </c>
      <c r="I80" s="8">
        <f t="shared" si="4"/>
        <v>0</v>
      </c>
      <c r="J80" s="8">
        <f t="shared" si="5"/>
        <v>0</v>
      </c>
      <c r="K80" s="15"/>
      <c r="L80" s="15"/>
      <c r="M80" s="15"/>
      <c r="N80" s="15"/>
      <c r="O80" s="15"/>
    </row>
    <row r="81" spans="1:15" ht="36">
      <c r="A81" s="18">
        <v>66</v>
      </c>
      <c r="B81" s="31" t="s">
        <v>78</v>
      </c>
      <c r="C81" s="54" t="s">
        <v>197</v>
      </c>
      <c r="D81" s="31">
        <v>10</v>
      </c>
      <c r="E81" s="31" t="s">
        <v>12</v>
      </c>
      <c r="F81" s="32"/>
      <c r="G81" s="6">
        <f t="shared" si="3"/>
        <v>0</v>
      </c>
      <c r="H81" s="7">
        <v>0.23</v>
      </c>
      <c r="I81" s="8">
        <f t="shared" si="4"/>
        <v>0</v>
      </c>
      <c r="J81" s="8">
        <f t="shared" si="5"/>
        <v>0</v>
      </c>
      <c r="K81" s="15"/>
      <c r="L81" s="15"/>
      <c r="M81" s="15"/>
      <c r="N81" s="15"/>
      <c r="O81" s="15"/>
    </row>
    <row r="82" spans="1:15" ht="72">
      <c r="A82" s="18">
        <v>67</v>
      </c>
      <c r="B82" s="31" t="s">
        <v>79</v>
      </c>
      <c r="C82" s="54" t="s">
        <v>198</v>
      </c>
      <c r="D82" s="31">
        <v>50</v>
      </c>
      <c r="E82" s="31" t="s">
        <v>12</v>
      </c>
      <c r="F82" s="32"/>
      <c r="G82" s="6">
        <f t="shared" si="3"/>
        <v>0</v>
      </c>
      <c r="H82" s="7">
        <v>0.23</v>
      </c>
      <c r="I82" s="8">
        <f t="shared" si="4"/>
        <v>0</v>
      </c>
      <c r="J82" s="8">
        <f t="shared" si="5"/>
        <v>0</v>
      </c>
      <c r="K82" s="15"/>
      <c r="L82" s="15"/>
      <c r="M82" s="15"/>
      <c r="N82" s="15"/>
      <c r="O82" s="15"/>
    </row>
    <row r="83" spans="1:15" ht="48">
      <c r="A83" s="18">
        <v>68</v>
      </c>
      <c r="B83" s="31" t="s">
        <v>81</v>
      </c>
      <c r="C83" s="54" t="s">
        <v>200</v>
      </c>
      <c r="D83" s="31">
        <v>1200</v>
      </c>
      <c r="E83" s="31" t="s">
        <v>12</v>
      </c>
      <c r="F83" s="32"/>
      <c r="G83" s="6">
        <f t="shared" si="3"/>
        <v>0</v>
      </c>
      <c r="H83" s="7">
        <v>0.23</v>
      </c>
      <c r="I83" s="8">
        <f t="shared" si="4"/>
        <v>0</v>
      </c>
      <c r="J83" s="8">
        <f t="shared" si="5"/>
        <v>0</v>
      </c>
      <c r="K83" s="15"/>
      <c r="L83" s="15"/>
      <c r="M83" s="15"/>
      <c r="N83" s="15"/>
      <c r="O83" s="15"/>
    </row>
    <row r="84" spans="1:15" ht="72">
      <c r="A84" s="18">
        <v>69</v>
      </c>
      <c r="B84" s="31" t="s">
        <v>80</v>
      </c>
      <c r="C84" s="54" t="s">
        <v>199</v>
      </c>
      <c r="D84" s="31">
        <v>10</v>
      </c>
      <c r="E84" s="31" t="s">
        <v>12</v>
      </c>
      <c r="F84" s="32"/>
      <c r="G84" s="6">
        <f t="shared" si="3"/>
        <v>0</v>
      </c>
      <c r="H84" s="7">
        <v>0.23</v>
      </c>
      <c r="I84" s="8">
        <f t="shared" si="4"/>
        <v>0</v>
      </c>
      <c r="J84" s="8">
        <f t="shared" si="5"/>
        <v>0</v>
      </c>
      <c r="K84" s="15"/>
      <c r="L84" s="15"/>
      <c r="M84" s="15"/>
      <c r="N84" s="15"/>
      <c r="O84" s="15"/>
    </row>
    <row r="85" spans="1:15" ht="12.75">
      <c r="A85" s="18">
        <v>70</v>
      </c>
      <c r="B85" s="31" t="s">
        <v>82</v>
      </c>
      <c r="C85" s="54" t="s">
        <v>201</v>
      </c>
      <c r="D85" s="31">
        <v>10</v>
      </c>
      <c r="E85" s="31" t="s">
        <v>4</v>
      </c>
      <c r="F85" s="32"/>
      <c r="G85" s="6">
        <f aca="true" t="shared" si="6" ref="G85:G148">D85*F85</f>
        <v>0</v>
      </c>
      <c r="H85" s="7">
        <v>0.23</v>
      </c>
      <c r="I85" s="8">
        <f aca="true" t="shared" si="7" ref="I85:I148">G85*H85</f>
        <v>0</v>
      </c>
      <c r="J85" s="8">
        <f aca="true" t="shared" si="8" ref="J85:J148">G85+I85</f>
        <v>0</v>
      </c>
      <c r="K85" s="15"/>
      <c r="L85" s="15"/>
      <c r="M85" s="15"/>
      <c r="N85" s="15"/>
      <c r="O85" s="15"/>
    </row>
    <row r="86" spans="1:15" ht="12.75">
      <c r="A86" s="18">
        <v>71</v>
      </c>
      <c r="B86" s="31" t="s">
        <v>83</v>
      </c>
      <c r="C86" s="54" t="s">
        <v>201</v>
      </c>
      <c r="D86" s="31">
        <v>10</v>
      </c>
      <c r="E86" s="31" t="s">
        <v>4</v>
      </c>
      <c r="F86" s="32"/>
      <c r="G86" s="6">
        <f t="shared" si="6"/>
        <v>0</v>
      </c>
      <c r="H86" s="7">
        <v>0.23</v>
      </c>
      <c r="I86" s="8">
        <f t="shared" si="7"/>
        <v>0</v>
      </c>
      <c r="J86" s="8">
        <f t="shared" si="8"/>
        <v>0</v>
      </c>
      <c r="K86" s="15"/>
      <c r="L86" s="15"/>
      <c r="M86" s="15"/>
      <c r="N86" s="15"/>
      <c r="O86" s="15"/>
    </row>
    <row r="87" spans="1:15" ht="89.25">
      <c r="A87" s="18">
        <v>72</v>
      </c>
      <c r="B87" s="31" t="s">
        <v>84</v>
      </c>
      <c r="C87" s="57" t="s">
        <v>255</v>
      </c>
      <c r="D87" s="31">
        <v>2</v>
      </c>
      <c r="E87" s="31" t="s">
        <v>12</v>
      </c>
      <c r="F87" s="32"/>
      <c r="G87" s="6">
        <f t="shared" si="6"/>
        <v>0</v>
      </c>
      <c r="H87" s="7">
        <v>0.23</v>
      </c>
      <c r="I87" s="8">
        <f t="shared" si="7"/>
        <v>0</v>
      </c>
      <c r="J87" s="8">
        <f t="shared" si="8"/>
        <v>0</v>
      </c>
      <c r="K87" s="15"/>
      <c r="L87" s="15"/>
      <c r="M87" s="15"/>
      <c r="N87" s="15"/>
      <c r="O87" s="15"/>
    </row>
    <row r="88" spans="1:15" ht="12.75">
      <c r="A88" s="18">
        <v>73</v>
      </c>
      <c r="B88" s="31" t="s">
        <v>268</v>
      </c>
      <c r="C88" s="54" t="s">
        <v>202</v>
      </c>
      <c r="D88" s="31">
        <v>25</v>
      </c>
      <c r="E88" s="31" t="s">
        <v>12</v>
      </c>
      <c r="F88" s="32"/>
      <c r="G88" s="6">
        <f t="shared" si="6"/>
        <v>0</v>
      </c>
      <c r="H88" s="7">
        <v>0.23</v>
      </c>
      <c r="I88" s="8">
        <f t="shared" si="7"/>
        <v>0</v>
      </c>
      <c r="J88" s="8">
        <f t="shared" si="8"/>
        <v>0</v>
      </c>
      <c r="K88" s="15"/>
      <c r="L88" s="15"/>
      <c r="M88" s="15"/>
      <c r="N88" s="15"/>
      <c r="O88" s="15"/>
    </row>
    <row r="89" spans="1:15" ht="12.75">
      <c r="A89" s="18">
        <v>74</v>
      </c>
      <c r="B89" s="31" t="s">
        <v>85</v>
      </c>
      <c r="C89" s="54" t="s">
        <v>203</v>
      </c>
      <c r="D89" s="31">
        <v>150</v>
      </c>
      <c r="E89" s="31" t="s">
        <v>4</v>
      </c>
      <c r="F89" s="32"/>
      <c r="G89" s="6">
        <f t="shared" si="6"/>
        <v>0</v>
      </c>
      <c r="H89" s="7">
        <v>0.23</v>
      </c>
      <c r="I89" s="8">
        <f t="shared" si="7"/>
        <v>0</v>
      </c>
      <c r="J89" s="8">
        <f t="shared" si="8"/>
        <v>0</v>
      </c>
      <c r="K89" s="15"/>
      <c r="L89" s="15"/>
      <c r="M89" s="15"/>
      <c r="N89" s="15"/>
      <c r="O89" s="15"/>
    </row>
    <row r="90" spans="1:15" ht="12.75">
      <c r="A90" s="18">
        <v>75</v>
      </c>
      <c r="B90" s="31" t="s">
        <v>86</v>
      </c>
      <c r="C90" s="54" t="s">
        <v>203</v>
      </c>
      <c r="D90" s="31">
        <v>150</v>
      </c>
      <c r="E90" s="31" t="s">
        <v>12</v>
      </c>
      <c r="F90" s="32"/>
      <c r="G90" s="6">
        <f t="shared" si="6"/>
        <v>0</v>
      </c>
      <c r="H90" s="7">
        <v>0.23</v>
      </c>
      <c r="I90" s="8">
        <f t="shared" si="7"/>
        <v>0</v>
      </c>
      <c r="J90" s="8">
        <f t="shared" si="8"/>
        <v>0</v>
      </c>
      <c r="K90" s="15"/>
      <c r="L90" s="15"/>
      <c r="M90" s="15"/>
      <c r="N90" s="15"/>
      <c r="O90" s="15"/>
    </row>
    <row r="91" spans="1:15" ht="60">
      <c r="A91" s="18">
        <v>76</v>
      </c>
      <c r="B91" s="31" t="s">
        <v>87</v>
      </c>
      <c r="C91" s="54" t="s">
        <v>204</v>
      </c>
      <c r="D91" s="31">
        <v>50</v>
      </c>
      <c r="E91" s="31" t="s">
        <v>12</v>
      </c>
      <c r="F91" s="32"/>
      <c r="G91" s="6">
        <f t="shared" si="6"/>
        <v>0</v>
      </c>
      <c r="H91" s="7">
        <v>0.23</v>
      </c>
      <c r="I91" s="8">
        <f t="shared" si="7"/>
        <v>0</v>
      </c>
      <c r="J91" s="8">
        <f t="shared" si="8"/>
        <v>0</v>
      </c>
      <c r="K91" s="15"/>
      <c r="L91" s="15"/>
      <c r="M91" s="15"/>
      <c r="N91" s="15"/>
      <c r="O91" s="15"/>
    </row>
    <row r="92" spans="1:15" ht="63.75">
      <c r="A92" s="18">
        <v>77</v>
      </c>
      <c r="B92" s="31" t="s">
        <v>88</v>
      </c>
      <c r="C92" s="58" t="s">
        <v>256</v>
      </c>
      <c r="D92" s="31">
        <v>50</v>
      </c>
      <c r="E92" s="31" t="s">
        <v>12</v>
      </c>
      <c r="F92" s="32"/>
      <c r="G92" s="6">
        <f t="shared" si="6"/>
        <v>0</v>
      </c>
      <c r="H92" s="7">
        <v>0.23</v>
      </c>
      <c r="I92" s="8">
        <f t="shared" si="7"/>
        <v>0</v>
      </c>
      <c r="J92" s="8">
        <f t="shared" si="8"/>
        <v>0</v>
      </c>
      <c r="K92" s="15"/>
      <c r="L92" s="15"/>
      <c r="M92" s="15"/>
      <c r="N92" s="15"/>
      <c r="O92" s="15"/>
    </row>
    <row r="93" spans="1:15" ht="114.75">
      <c r="A93" s="18">
        <v>78</v>
      </c>
      <c r="B93" s="31" t="s">
        <v>89</v>
      </c>
      <c r="C93" s="57" t="s">
        <v>257</v>
      </c>
      <c r="D93" s="31">
        <v>50</v>
      </c>
      <c r="E93" s="31" t="s">
        <v>12</v>
      </c>
      <c r="F93" s="32"/>
      <c r="G93" s="6">
        <f t="shared" si="6"/>
        <v>0</v>
      </c>
      <c r="H93" s="7">
        <v>0.23</v>
      </c>
      <c r="I93" s="8">
        <f t="shared" si="7"/>
        <v>0</v>
      </c>
      <c r="J93" s="8">
        <f t="shared" si="8"/>
        <v>0</v>
      </c>
      <c r="K93" s="15"/>
      <c r="L93" s="15"/>
      <c r="M93" s="15"/>
      <c r="N93" s="15"/>
      <c r="O93" s="15"/>
    </row>
    <row r="94" spans="1:15" ht="60">
      <c r="A94" s="18">
        <v>79</v>
      </c>
      <c r="B94" s="31" t="s">
        <v>90</v>
      </c>
      <c r="C94" s="53" t="s">
        <v>205</v>
      </c>
      <c r="D94" s="31">
        <v>15</v>
      </c>
      <c r="E94" s="31" t="s">
        <v>4</v>
      </c>
      <c r="F94" s="32"/>
      <c r="G94" s="6">
        <f t="shared" si="6"/>
        <v>0</v>
      </c>
      <c r="H94" s="7">
        <v>0.23</v>
      </c>
      <c r="I94" s="8">
        <f t="shared" si="7"/>
        <v>0</v>
      </c>
      <c r="J94" s="8">
        <f t="shared" si="8"/>
        <v>0</v>
      </c>
      <c r="K94" s="15"/>
      <c r="L94" s="15"/>
      <c r="M94" s="15"/>
      <c r="N94" s="15"/>
      <c r="O94" s="15"/>
    </row>
    <row r="95" spans="1:15" ht="48">
      <c r="A95" s="18">
        <v>80</v>
      </c>
      <c r="B95" s="31" t="s">
        <v>91</v>
      </c>
      <c r="C95" s="54" t="s">
        <v>206</v>
      </c>
      <c r="D95" s="31">
        <v>100</v>
      </c>
      <c r="E95" s="31" t="s">
        <v>12</v>
      </c>
      <c r="F95" s="32"/>
      <c r="G95" s="6">
        <f t="shared" si="6"/>
        <v>0</v>
      </c>
      <c r="H95" s="7">
        <v>0.23</v>
      </c>
      <c r="I95" s="8">
        <f t="shared" si="7"/>
        <v>0</v>
      </c>
      <c r="J95" s="8">
        <f t="shared" si="8"/>
        <v>0</v>
      </c>
      <c r="K95" s="15"/>
      <c r="L95" s="15"/>
      <c r="M95" s="15"/>
      <c r="N95" s="15"/>
      <c r="O95" s="15"/>
    </row>
    <row r="96" spans="1:15" ht="102">
      <c r="A96" s="18">
        <v>81</v>
      </c>
      <c r="B96" s="31" t="s">
        <v>92</v>
      </c>
      <c r="C96" s="57" t="s">
        <v>258</v>
      </c>
      <c r="D96" s="31">
        <v>20</v>
      </c>
      <c r="E96" s="31" t="s">
        <v>40</v>
      </c>
      <c r="F96" s="32"/>
      <c r="G96" s="6">
        <f t="shared" si="6"/>
        <v>0</v>
      </c>
      <c r="H96" s="7">
        <v>0.23</v>
      </c>
      <c r="I96" s="8">
        <f t="shared" si="7"/>
        <v>0</v>
      </c>
      <c r="J96" s="8">
        <f t="shared" si="8"/>
        <v>0</v>
      </c>
      <c r="K96" s="15"/>
      <c r="L96" s="15"/>
      <c r="M96" s="15"/>
      <c r="N96" s="15"/>
      <c r="O96" s="15"/>
    </row>
    <row r="97" spans="1:15" ht="48">
      <c r="A97" s="18">
        <v>82</v>
      </c>
      <c r="B97" s="31" t="s">
        <v>93</v>
      </c>
      <c r="C97" s="54" t="s">
        <v>207</v>
      </c>
      <c r="D97" s="31">
        <v>150</v>
      </c>
      <c r="E97" s="31" t="s">
        <v>40</v>
      </c>
      <c r="F97" s="32"/>
      <c r="G97" s="6">
        <f t="shared" si="6"/>
        <v>0</v>
      </c>
      <c r="H97" s="7">
        <v>0.23</v>
      </c>
      <c r="I97" s="8">
        <f t="shared" si="7"/>
        <v>0</v>
      </c>
      <c r="J97" s="8">
        <f t="shared" si="8"/>
        <v>0</v>
      </c>
      <c r="K97" s="15"/>
      <c r="L97" s="15"/>
      <c r="M97" s="15"/>
      <c r="N97" s="15"/>
      <c r="O97" s="15"/>
    </row>
    <row r="98" spans="1:15" ht="24">
      <c r="A98" s="18">
        <v>83</v>
      </c>
      <c r="B98" s="31" t="s">
        <v>94</v>
      </c>
      <c r="C98" s="53" t="s">
        <v>210</v>
      </c>
      <c r="D98" s="31">
        <v>25</v>
      </c>
      <c r="E98" s="31" t="s">
        <v>36</v>
      </c>
      <c r="F98" s="32"/>
      <c r="G98" s="6">
        <f t="shared" si="6"/>
        <v>0</v>
      </c>
      <c r="H98" s="7">
        <v>0.23</v>
      </c>
      <c r="I98" s="8">
        <f t="shared" si="7"/>
        <v>0</v>
      </c>
      <c r="J98" s="8">
        <f t="shared" si="8"/>
        <v>0</v>
      </c>
      <c r="K98" s="15"/>
      <c r="L98" s="15"/>
      <c r="M98" s="15"/>
      <c r="N98" s="15"/>
      <c r="O98" s="15"/>
    </row>
    <row r="99" spans="1:15" ht="36">
      <c r="A99" s="18">
        <v>84</v>
      </c>
      <c r="B99" s="31" t="s">
        <v>95</v>
      </c>
      <c r="C99" s="53" t="s">
        <v>215</v>
      </c>
      <c r="D99" s="31">
        <v>5</v>
      </c>
      <c r="E99" s="31" t="s">
        <v>36</v>
      </c>
      <c r="F99" s="32"/>
      <c r="G99" s="6">
        <f t="shared" si="6"/>
        <v>0</v>
      </c>
      <c r="H99" s="7">
        <v>0.23</v>
      </c>
      <c r="I99" s="8">
        <f t="shared" si="7"/>
        <v>0</v>
      </c>
      <c r="J99" s="8">
        <f t="shared" si="8"/>
        <v>0</v>
      </c>
      <c r="K99" s="15"/>
      <c r="L99" s="15"/>
      <c r="M99" s="15"/>
      <c r="N99" s="15"/>
      <c r="O99" s="15"/>
    </row>
    <row r="100" spans="1:15" ht="36">
      <c r="A100" s="18">
        <v>85</v>
      </c>
      <c r="B100" s="31" t="s">
        <v>96</v>
      </c>
      <c r="C100" s="53" t="s">
        <v>216</v>
      </c>
      <c r="D100" s="31">
        <v>5</v>
      </c>
      <c r="E100" s="31" t="s">
        <v>36</v>
      </c>
      <c r="F100" s="32"/>
      <c r="G100" s="6">
        <f t="shared" si="6"/>
        <v>0</v>
      </c>
      <c r="H100" s="7">
        <v>0.23</v>
      </c>
      <c r="I100" s="8">
        <f t="shared" si="7"/>
        <v>0</v>
      </c>
      <c r="J100" s="8">
        <f t="shared" si="8"/>
        <v>0</v>
      </c>
      <c r="K100" s="15"/>
      <c r="L100" s="15"/>
      <c r="M100" s="15"/>
      <c r="N100" s="15"/>
      <c r="O100" s="15"/>
    </row>
    <row r="101" spans="1:15" ht="36">
      <c r="A101" s="18">
        <v>86</v>
      </c>
      <c r="B101" s="31" t="s">
        <v>97</v>
      </c>
      <c r="C101" s="53" t="s">
        <v>211</v>
      </c>
      <c r="D101" s="31">
        <v>5</v>
      </c>
      <c r="E101" s="31" t="s">
        <v>36</v>
      </c>
      <c r="F101" s="32"/>
      <c r="G101" s="6">
        <f t="shared" si="6"/>
        <v>0</v>
      </c>
      <c r="H101" s="7">
        <v>0.23</v>
      </c>
      <c r="I101" s="8">
        <f t="shared" si="7"/>
        <v>0</v>
      </c>
      <c r="J101" s="8">
        <f t="shared" si="8"/>
        <v>0</v>
      </c>
      <c r="K101" s="15"/>
      <c r="L101" s="15"/>
      <c r="M101" s="15"/>
      <c r="N101" s="15"/>
      <c r="O101" s="15"/>
    </row>
    <row r="102" spans="1:15" ht="36">
      <c r="A102" s="18">
        <v>87</v>
      </c>
      <c r="B102" s="31" t="s">
        <v>98</v>
      </c>
      <c r="C102" s="53" t="s">
        <v>212</v>
      </c>
      <c r="D102" s="31">
        <v>150</v>
      </c>
      <c r="E102" s="31" t="s">
        <v>36</v>
      </c>
      <c r="F102" s="32"/>
      <c r="G102" s="6">
        <f t="shared" si="6"/>
        <v>0</v>
      </c>
      <c r="H102" s="7">
        <v>0.23</v>
      </c>
      <c r="I102" s="8">
        <f t="shared" si="7"/>
        <v>0</v>
      </c>
      <c r="J102" s="8">
        <f t="shared" si="8"/>
        <v>0</v>
      </c>
      <c r="K102" s="15"/>
      <c r="L102" s="15"/>
      <c r="M102" s="15"/>
      <c r="N102" s="15"/>
      <c r="O102" s="15"/>
    </row>
    <row r="103" spans="1:15" ht="36">
      <c r="A103" s="18">
        <v>88</v>
      </c>
      <c r="B103" s="31" t="s">
        <v>99</v>
      </c>
      <c r="C103" s="53" t="s">
        <v>213</v>
      </c>
      <c r="D103" s="31">
        <v>50</v>
      </c>
      <c r="E103" s="31" t="s">
        <v>36</v>
      </c>
      <c r="F103" s="32"/>
      <c r="G103" s="6">
        <f t="shared" si="6"/>
        <v>0</v>
      </c>
      <c r="H103" s="7">
        <v>0.23</v>
      </c>
      <c r="I103" s="8">
        <f t="shared" si="7"/>
        <v>0</v>
      </c>
      <c r="J103" s="8">
        <f t="shared" si="8"/>
        <v>0</v>
      </c>
      <c r="K103" s="15"/>
      <c r="L103" s="15"/>
      <c r="M103" s="15"/>
      <c r="N103" s="15"/>
      <c r="O103" s="15"/>
    </row>
    <row r="104" spans="1:15" ht="36">
      <c r="A104" s="18">
        <v>89</v>
      </c>
      <c r="B104" s="31" t="s">
        <v>100</v>
      </c>
      <c r="C104" s="53" t="s">
        <v>214</v>
      </c>
      <c r="D104" s="31">
        <v>5</v>
      </c>
      <c r="E104" s="31" t="s">
        <v>36</v>
      </c>
      <c r="F104" s="32"/>
      <c r="G104" s="6">
        <f t="shared" si="6"/>
        <v>0</v>
      </c>
      <c r="H104" s="7">
        <v>0.23</v>
      </c>
      <c r="I104" s="8">
        <f t="shared" si="7"/>
        <v>0</v>
      </c>
      <c r="J104" s="8">
        <f t="shared" si="8"/>
        <v>0</v>
      </c>
      <c r="K104" s="15"/>
      <c r="L104" s="15"/>
      <c r="M104" s="15"/>
      <c r="N104" s="15"/>
      <c r="O104" s="15"/>
    </row>
    <row r="105" spans="1:15" ht="36">
      <c r="A105" s="18">
        <v>90</v>
      </c>
      <c r="B105" s="31" t="s">
        <v>101</v>
      </c>
      <c r="C105" s="54" t="s">
        <v>217</v>
      </c>
      <c r="D105" s="31">
        <v>10</v>
      </c>
      <c r="E105" s="31" t="s">
        <v>4</v>
      </c>
      <c r="F105" s="32"/>
      <c r="G105" s="6">
        <f t="shared" si="6"/>
        <v>0</v>
      </c>
      <c r="H105" s="7">
        <v>0.23</v>
      </c>
      <c r="I105" s="8">
        <f t="shared" si="7"/>
        <v>0</v>
      </c>
      <c r="J105" s="8">
        <f t="shared" si="8"/>
        <v>0</v>
      </c>
      <c r="K105" s="15"/>
      <c r="L105" s="15"/>
      <c r="M105" s="15"/>
      <c r="N105" s="15"/>
      <c r="O105" s="15"/>
    </row>
    <row r="106" spans="1:15" ht="24">
      <c r="A106" s="18">
        <v>91</v>
      </c>
      <c r="B106" s="31" t="s">
        <v>102</v>
      </c>
      <c r="C106" s="53" t="s">
        <v>252</v>
      </c>
      <c r="D106" s="31">
        <v>10</v>
      </c>
      <c r="E106" s="31" t="s">
        <v>4</v>
      </c>
      <c r="F106" s="32"/>
      <c r="G106" s="6">
        <f t="shared" si="6"/>
        <v>0</v>
      </c>
      <c r="H106" s="7">
        <v>0.23</v>
      </c>
      <c r="I106" s="8">
        <f t="shared" si="7"/>
        <v>0</v>
      </c>
      <c r="J106" s="8">
        <f t="shared" si="8"/>
        <v>0</v>
      </c>
      <c r="K106" s="15"/>
      <c r="L106" s="15"/>
      <c r="M106" s="15"/>
      <c r="N106" s="15"/>
      <c r="O106" s="15"/>
    </row>
    <row r="107" spans="1:15" ht="60">
      <c r="A107" s="18">
        <v>92</v>
      </c>
      <c r="B107" s="31" t="s">
        <v>103</v>
      </c>
      <c r="C107" s="54" t="s">
        <v>218</v>
      </c>
      <c r="D107" s="31">
        <v>10</v>
      </c>
      <c r="E107" s="31" t="s">
        <v>12</v>
      </c>
      <c r="F107" s="32"/>
      <c r="G107" s="6">
        <f t="shared" si="6"/>
        <v>0</v>
      </c>
      <c r="H107" s="7">
        <v>0.23</v>
      </c>
      <c r="I107" s="8">
        <f t="shared" si="7"/>
        <v>0</v>
      </c>
      <c r="J107" s="8">
        <f t="shared" si="8"/>
        <v>0</v>
      </c>
      <c r="K107" s="15"/>
      <c r="L107" s="15"/>
      <c r="M107" s="15"/>
      <c r="N107" s="15"/>
      <c r="O107" s="15"/>
    </row>
    <row r="108" spans="1:15" ht="84">
      <c r="A108" s="18">
        <v>93</v>
      </c>
      <c r="B108" s="31" t="s">
        <v>104</v>
      </c>
      <c r="C108" s="54" t="s">
        <v>219</v>
      </c>
      <c r="D108" s="31">
        <v>10</v>
      </c>
      <c r="E108" s="31" t="s">
        <v>12</v>
      </c>
      <c r="F108" s="32"/>
      <c r="G108" s="6">
        <f t="shared" si="6"/>
        <v>0</v>
      </c>
      <c r="H108" s="7">
        <v>0.23</v>
      </c>
      <c r="I108" s="8">
        <f t="shared" si="7"/>
        <v>0</v>
      </c>
      <c r="J108" s="8">
        <f t="shared" si="8"/>
        <v>0</v>
      </c>
      <c r="K108" s="15"/>
      <c r="L108" s="15"/>
      <c r="M108" s="15"/>
      <c r="N108" s="15"/>
      <c r="O108" s="15"/>
    </row>
    <row r="109" spans="1:15" ht="48">
      <c r="A109" s="18">
        <v>94</v>
      </c>
      <c r="B109" s="31" t="s">
        <v>105</v>
      </c>
      <c r="C109" s="53" t="s">
        <v>220</v>
      </c>
      <c r="D109" s="31">
        <v>20</v>
      </c>
      <c r="E109" s="31" t="s">
        <v>4</v>
      </c>
      <c r="F109" s="32"/>
      <c r="G109" s="6">
        <f t="shared" si="6"/>
        <v>0</v>
      </c>
      <c r="H109" s="7">
        <v>0.23</v>
      </c>
      <c r="I109" s="8">
        <f t="shared" si="7"/>
        <v>0</v>
      </c>
      <c r="J109" s="8">
        <f t="shared" si="8"/>
        <v>0</v>
      </c>
      <c r="K109" s="15"/>
      <c r="L109" s="15"/>
      <c r="M109" s="15"/>
      <c r="N109" s="15"/>
      <c r="O109" s="15"/>
    </row>
    <row r="110" spans="1:15" ht="36">
      <c r="A110" s="18">
        <v>95</v>
      </c>
      <c r="B110" s="31" t="s">
        <v>106</v>
      </c>
      <c r="C110" s="54" t="s">
        <v>221</v>
      </c>
      <c r="D110" s="31">
        <v>50</v>
      </c>
      <c r="E110" s="31" t="s">
        <v>4</v>
      </c>
      <c r="F110" s="32"/>
      <c r="G110" s="6">
        <f t="shared" si="6"/>
        <v>0</v>
      </c>
      <c r="H110" s="7">
        <v>0.23</v>
      </c>
      <c r="I110" s="8">
        <f t="shared" si="7"/>
        <v>0</v>
      </c>
      <c r="J110" s="8">
        <f t="shared" si="8"/>
        <v>0</v>
      </c>
      <c r="K110" s="15"/>
      <c r="L110" s="15"/>
      <c r="M110" s="15"/>
      <c r="N110" s="15"/>
      <c r="O110" s="15"/>
    </row>
    <row r="111" spans="1:15" ht="24">
      <c r="A111" s="18">
        <v>96</v>
      </c>
      <c r="B111" s="31" t="s">
        <v>107</v>
      </c>
      <c r="C111" s="54" t="s">
        <v>222</v>
      </c>
      <c r="D111" s="31">
        <v>5</v>
      </c>
      <c r="E111" s="31" t="s">
        <v>4</v>
      </c>
      <c r="F111" s="32"/>
      <c r="G111" s="6">
        <f t="shared" si="6"/>
        <v>0</v>
      </c>
      <c r="H111" s="7">
        <v>0.23</v>
      </c>
      <c r="I111" s="8">
        <f t="shared" si="7"/>
        <v>0</v>
      </c>
      <c r="J111" s="8">
        <f t="shared" si="8"/>
        <v>0</v>
      </c>
      <c r="K111" s="15"/>
      <c r="L111" s="15"/>
      <c r="M111" s="15"/>
      <c r="N111" s="15"/>
      <c r="O111" s="15"/>
    </row>
    <row r="112" spans="1:15" ht="72">
      <c r="A112" s="18">
        <v>97</v>
      </c>
      <c r="B112" s="31" t="s">
        <v>108</v>
      </c>
      <c r="C112" s="54" t="s">
        <v>223</v>
      </c>
      <c r="D112" s="31">
        <v>400</v>
      </c>
      <c r="E112" s="31" t="s">
        <v>12</v>
      </c>
      <c r="F112" s="32"/>
      <c r="G112" s="6">
        <f t="shared" si="6"/>
        <v>0</v>
      </c>
      <c r="H112" s="7">
        <v>0.23</v>
      </c>
      <c r="I112" s="8">
        <f t="shared" si="7"/>
        <v>0</v>
      </c>
      <c r="J112" s="8">
        <f t="shared" si="8"/>
        <v>0</v>
      </c>
      <c r="K112" s="15"/>
      <c r="L112" s="15"/>
      <c r="M112" s="15"/>
      <c r="N112" s="15"/>
      <c r="O112" s="15"/>
    </row>
    <row r="113" spans="1:15" ht="48">
      <c r="A113" s="18">
        <v>98</v>
      </c>
      <c r="B113" s="31" t="s">
        <v>109</v>
      </c>
      <c r="C113" s="54" t="s">
        <v>224</v>
      </c>
      <c r="D113" s="31">
        <v>50</v>
      </c>
      <c r="E113" s="31" t="s">
        <v>12</v>
      </c>
      <c r="F113" s="32"/>
      <c r="G113" s="6">
        <f t="shared" si="6"/>
        <v>0</v>
      </c>
      <c r="H113" s="7">
        <v>0.23</v>
      </c>
      <c r="I113" s="8">
        <f t="shared" si="7"/>
        <v>0</v>
      </c>
      <c r="J113" s="8">
        <f t="shared" si="8"/>
        <v>0</v>
      </c>
      <c r="K113" s="15"/>
      <c r="L113" s="15"/>
      <c r="M113" s="15"/>
      <c r="N113" s="15"/>
      <c r="O113" s="15"/>
    </row>
    <row r="114" spans="1:15" ht="48">
      <c r="A114" s="18">
        <v>99</v>
      </c>
      <c r="B114" s="31" t="s">
        <v>110</v>
      </c>
      <c r="C114" s="54" t="s">
        <v>225</v>
      </c>
      <c r="D114" s="31">
        <v>500</v>
      </c>
      <c r="E114" s="31" t="s">
        <v>12</v>
      </c>
      <c r="F114" s="32"/>
      <c r="G114" s="6">
        <f t="shared" si="6"/>
        <v>0</v>
      </c>
      <c r="H114" s="7">
        <v>0.23</v>
      </c>
      <c r="I114" s="8">
        <f t="shared" si="7"/>
        <v>0</v>
      </c>
      <c r="J114" s="8">
        <f t="shared" si="8"/>
        <v>0</v>
      </c>
      <c r="K114" s="15"/>
      <c r="L114" s="15"/>
      <c r="M114" s="15"/>
      <c r="N114" s="15"/>
      <c r="O114" s="15"/>
    </row>
    <row r="115" spans="1:15" ht="48">
      <c r="A115" s="18">
        <v>100</v>
      </c>
      <c r="B115" s="31" t="s">
        <v>111</v>
      </c>
      <c r="C115" s="54" t="s">
        <v>226</v>
      </c>
      <c r="D115" s="31">
        <v>50</v>
      </c>
      <c r="E115" s="31" t="s">
        <v>12</v>
      </c>
      <c r="F115" s="32"/>
      <c r="G115" s="6">
        <f t="shared" si="6"/>
        <v>0</v>
      </c>
      <c r="H115" s="7">
        <v>0.23</v>
      </c>
      <c r="I115" s="8">
        <f t="shared" si="7"/>
        <v>0</v>
      </c>
      <c r="J115" s="8">
        <f t="shared" si="8"/>
        <v>0</v>
      </c>
      <c r="K115" s="15"/>
      <c r="L115" s="15"/>
      <c r="M115" s="15"/>
      <c r="N115" s="15"/>
      <c r="O115" s="15"/>
    </row>
    <row r="116" spans="1:15" ht="48">
      <c r="A116" s="18">
        <v>101</v>
      </c>
      <c r="B116" s="31" t="s">
        <v>112</v>
      </c>
      <c r="C116" s="54" t="s">
        <v>225</v>
      </c>
      <c r="D116" s="31">
        <v>15</v>
      </c>
      <c r="E116" s="31" t="s">
        <v>12</v>
      </c>
      <c r="F116" s="32"/>
      <c r="G116" s="6">
        <f t="shared" si="6"/>
        <v>0</v>
      </c>
      <c r="H116" s="7">
        <v>0.23</v>
      </c>
      <c r="I116" s="8">
        <f t="shared" si="7"/>
        <v>0</v>
      </c>
      <c r="J116" s="8">
        <f t="shared" si="8"/>
        <v>0</v>
      </c>
      <c r="K116" s="15"/>
      <c r="L116" s="15"/>
      <c r="M116" s="15"/>
      <c r="N116" s="15"/>
      <c r="O116" s="15"/>
    </row>
    <row r="117" spans="1:15" ht="24">
      <c r="A117" s="18">
        <v>102</v>
      </c>
      <c r="B117" s="31" t="s">
        <v>142</v>
      </c>
      <c r="C117" s="53" t="s">
        <v>227</v>
      </c>
      <c r="D117" s="31">
        <v>30000</v>
      </c>
      <c r="E117" s="31" t="s">
        <v>12</v>
      </c>
      <c r="F117" s="32"/>
      <c r="G117" s="6">
        <f t="shared" si="6"/>
        <v>0</v>
      </c>
      <c r="H117" s="7">
        <v>0.23</v>
      </c>
      <c r="I117" s="8">
        <f t="shared" si="7"/>
        <v>0</v>
      </c>
      <c r="J117" s="8">
        <f t="shared" si="8"/>
        <v>0</v>
      </c>
      <c r="K117" s="15"/>
      <c r="L117" s="15"/>
      <c r="M117" s="15"/>
      <c r="N117" s="15"/>
      <c r="O117" s="15"/>
    </row>
    <row r="118" spans="1:15" ht="36">
      <c r="A118" s="18">
        <v>103</v>
      </c>
      <c r="B118" s="31" t="s">
        <v>143</v>
      </c>
      <c r="C118" s="59" t="s">
        <v>229</v>
      </c>
      <c r="D118" s="31">
        <v>100</v>
      </c>
      <c r="E118" s="31" t="s">
        <v>12</v>
      </c>
      <c r="F118" s="32"/>
      <c r="G118" s="6">
        <f t="shared" si="6"/>
        <v>0</v>
      </c>
      <c r="H118" s="7">
        <v>0.23</v>
      </c>
      <c r="I118" s="8">
        <f t="shared" si="7"/>
        <v>0</v>
      </c>
      <c r="J118" s="8">
        <f t="shared" si="8"/>
        <v>0</v>
      </c>
      <c r="K118" s="15"/>
      <c r="L118" s="15"/>
      <c r="M118" s="15"/>
      <c r="N118" s="15"/>
      <c r="O118" s="15"/>
    </row>
    <row r="119" spans="1:15" ht="60">
      <c r="A119" s="18">
        <v>104</v>
      </c>
      <c r="B119" s="31" t="s">
        <v>144</v>
      </c>
      <c r="C119" s="53" t="s">
        <v>228</v>
      </c>
      <c r="D119" s="31">
        <v>500</v>
      </c>
      <c r="E119" s="31" t="s">
        <v>12</v>
      </c>
      <c r="F119" s="32"/>
      <c r="G119" s="6">
        <f t="shared" si="6"/>
        <v>0</v>
      </c>
      <c r="H119" s="7">
        <v>0.23</v>
      </c>
      <c r="I119" s="8">
        <f t="shared" si="7"/>
        <v>0</v>
      </c>
      <c r="J119" s="8">
        <f t="shared" si="8"/>
        <v>0</v>
      </c>
      <c r="K119" s="15"/>
      <c r="L119" s="15"/>
      <c r="M119" s="15"/>
      <c r="N119" s="15"/>
      <c r="O119" s="15"/>
    </row>
    <row r="120" spans="1:15" ht="36">
      <c r="A120" s="18">
        <v>105</v>
      </c>
      <c r="B120" s="31" t="s">
        <v>145</v>
      </c>
      <c r="C120" s="53" t="s">
        <v>229</v>
      </c>
      <c r="D120" s="31">
        <v>50</v>
      </c>
      <c r="E120" s="31" t="s">
        <v>12</v>
      </c>
      <c r="F120" s="32"/>
      <c r="G120" s="6">
        <f t="shared" si="6"/>
        <v>0</v>
      </c>
      <c r="H120" s="7">
        <v>0.23</v>
      </c>
      <c r="I120" s="8">
        <f t="shared" si="7"/>
        <v>0</v>
      </c>
      <c r="J120" s="8">
        <f t="shared" si="8"/>
        <v>0</v>
      </c>
      <c r="K120" s="15"/>
      <c r="L120" s="15"/>
      <c r="M120" s="15"/>
      <c r="N120" s="15"/>
      <c r="O120" s="15"/>
    </row>
    <row r="121" spans="1:15" ht="24">
      <c r="A121" s="18">
        <v>106</v>
      </c>
      <c r="B121" s="31" t="s">
        <v>113</v>
      </c>
      <c r="C121" s="54" t="s">
        <v>230</v>
      </c>
      <c r="D121" s="31">
        <v>50</v>
      </c>
      <c r="E121" s="31" t="s">
        <v>12</v>
      </c>
      <c r="F121" s="32"/>
      <c r="G121" s="6">
        <f t="shared" si="6"/>
        <v>0</v>
      </c>
      <c r="H121" s="7">
        <v>0.23</v>
      </c>
      <c r="I121" s="8">
        <f t="shared" si="7"/>
        <v>0</v>
      </c>
      <c r="J121" s="8">
        <f t="shared" si="8"/>
        <v>0</v>
      </c>
      <c r="K121" s="15"/>
      <c r="L121" s="15"/>
      <c r="M121" s="15"/>
      <c r="N121" s="15"/>
      <c r="O121" s="15"/>
    </row>
    <row r="122" spans="1:15" ht="36">
      <c r="A122" s="18">
        <v>107</v>
      </c>
      <c r="B122" s="31" t="s">
        <v>114</v>
      </c>
      <c r="C122" s="54" t="s">
        <v>231</v>
      </c>
      <c r="D122" s="31">
        <v>5</v>
      </c>
      <c r="E122" s="31" t="s">
        <v>12</v>
      </c>
      <c r="F122" s="32"/>
      <c r="G122" s="6">
        <f t="shared" si="6"/>
        <v>0</v>
      </c>
      <c r="H122" s="7">
        <v>0.23</v>
      </c>
      <c r="I122" s="8">
        <f t="shared" si="7"/>
        <v>0</v>
      </c>
      <c r="J122" s="8">
        <f t="shared" si="8"/>
        <v>0</v>
      </c>
      <c r="K122" s="15"/>
      <c r="L122" s="15"/>
      <c r="M122" s="15"/>
      <c r="N122" s="15"/>
      <c r="O122" s="15"/>
    </row>
    <row r="123" spans="1:15" ht="24">
      <c r="A123" s="18">
        <v>108</v>
      </c>
      <c r="B123" s="31" t="s">
        <v>115</v>
      </c>
      <c r="C123" s="54" t="s">
        <v>232</v>
      </c>
      <c r="D123" s="31">
        <v>25</v>
      </c>
      <c r="E123" s="31" t="s">
        <v>4</v>
      </c>
      <c r="F123" s="32"/>
      <c r="G123" s="6">
        <f t="shared" si="6"/>
        <v>0</v>
      </c>
      <c r="H123" s="7">
        <v>0.23</v>
      </c>
      <c r="I123" s="8">
        <f t="shared" si="7"/>
        <v>0</v>
      </c>
      <c r="J123" s="8">
        <f t="shared" si="8"/>
        <v>0</v>
      </c>
      <c r="K123" s="15"/>
      <c r="L123" s="15"/>
      <c r="M123" s="15"/>
      <c r="N123" s="15"/>
      <c r="O123" s="15"/>
    </row>
    <row r="124" spans="1:15" ht="24">
      <c r="A124" s="18">
        <v>109</v>
      </c>
      <c r="B124" s="31" t="s">
        <v>116</v>
      </c>
      <c r="C124" s="54" t="s">
        <v>233</v>
      </c>
      <c r="D124" s="31">
        <v>200</v>
      </c>
      <c r="E124" s="31" t="s">
        <v>4</v>
      </c>
      <c r="F124" s="32"/>
      <c r="G124" s="6">
        <f t="shared" si="6"/>
        <v>0</v>
      </c>
      <c r="H124" s="7">
        <v>0.23</v>
      </c>
      <c r="I124" s="8">
        <f t="shared" si="7"/>
        <v>0</v>
      </c>
      <c r="J124" s="8">
        <f t="shared" si="8"/>
        <v>0</v>
      </c>
      <c r="K124" s="15"/>
      <c r="L124" s="15"/>
      <c r="M124" s="15"/>
      <c r="N124" s="15"/>
      <c r="O124" s="15"/>
    </row>
    <row r="125" spans="1:15" ht="12.75">
      <c r="A125" s="18">
        <v>110</v>
      </c>
      <c r="B125" s="31" t="s">
        <v>117</v>
      </c>
      <c r="C125" s="54" t="s">
        <v>259</v>
      </c>
      <c r="D125" s="31">
        <v>10</v>
      </c>
      <c r="E125" s="31" t="s">
        <v>12</v>
      </c>
      <c r="F125" s="32"/>
      <c r="G125" s="6">
        <f t="shared" si="6"/>
        <v>0</v>
      </c>
      <c r="H125" s="7">
        <v>0.23</v>
      </c>
      <c r="I125" s="8">
        <f t="shared" si="7"/>
        <v>0</v>
      </c>
      <c r="J125" s="8">
        <f t="shared" si="8"/>
        <v>0</v>
      </c>
      <c r="K125" s="15"/>
      <c r="L125" s="15"/>
      <c r="M125" s="15"/>
      <c r="N125" s="15"/>
      <c r="O125" s="15"/>
    </row>
    <row r="126" spans="1:15" ht="12.75">
      <c r="A126" s="18">
        <v>111</v>
      </c>
      <c r="B126" s="31" t="s">
        <v>118</v>
      </c>
      <c r="C126" s="54" t="s">
        <v>259</v>
      </c>
      <c r="D126" s="31">
        <v>10</v>
      </c>
      <c r="E126" s="31" t="s">
        <v>12</v>
      </c>
      <c r="F126" s="32"/>
      <c r="G126" s="6">
        <f t="shared" si="6"/>
        <v>0</v>
      </c>
      <c r="H126" s="7">
        <v>0.23</v>
      </c>
      <c r="I126" s="8">
        <f t="shared" si="7"/>
        <v>0</v>
      </c>
      <c r="J126" s="8">
        <f t="shared" si="8"/>
        <v>0</v>
      </c>
      <c r="K126" s="15"/>
      <c r="L126" s="15"/>
      <c r="M126" s="15"/>
      <c r="N126" s="15"/>
      <c r="O126" s="15"/>
    </row>
    <row r="127" spans="1:15" ht="60">
      <c r="A127" s="18">
        <v>112</v>
      </c>
      <c r="B127" s="31" t="s">
        <v>119</v>
      </c>
      <c r="C127" s="54" t="s">
        <v>234</v>
      </c>
      <c r="D127" s="31">
        <v>10</v>
      </c>
      <c r="E127" s="31" t="s">
        <v>12</v>
      </c>
      <c r="F127" s="32"/>
      <c r="G127" s="6">
        <f t="shared" si="6"/>
        <v>0</v>
      </c>
      <c r="H127" s="7">
        <v>0.23</v>
      </c>
      <c r="I127" s="8">
        <f t="shared" si="7"/>
        <v>0</v>
      </c>
      <c r="J127" s="8">
        <f t="shared" si="8"/>
        <v>0</v>
      </c>
      <c r="K127" s="15"/>
      <c r="L127" s="15"/>
      <c r="M127" s="15"/>
      <c r="N127" s="15"/>
      <c r="O127" s="15"/>
    </row>
    <row r="128" spans="1:15" ht="60">
      <c r="A128" s="18">
        <v>113</v>
      </c>
      <c r="B128" s="31" t="s">
        <v>120</v>
      </c>
      <c r="C128" s="54" t="s">
        <v>235</v>
      </c>
      <c r="D128" s="31">
        <v>10</v>
      </c>
      <c r="E128" s="31" t="s">
        <v>12</v>
      </c>
      <c r="F128" s="32"/>
      <c r="G128" s="6">
        <f t="shared" si="6"/>
        <v>0</v>
      </c>
      <c r="H128" s="7">
        <v>0.23</v>
      </c>
      <c r="I128" s="8">
        <f t="shared" si="7"/>
        <v>0</v>
      </c>
      <c r="J128" s="8">
        <f t="shared" si="8"/>
        <v>0</v>
      </c>
      <c r="K128" s="15"/>
      <c r="L128" s="15"/>
      <c r="M128" s="15"/>
      <c r="N128" s="15"/>
      <c r="O128" s="15"/>
    </row>
    <row r="129" spans="1:15" ht="60">
      <c r="A129" s="18">
        <v>114</v>
      </c>
      <c r="B129" s="31" t="s">
        <v>121</v>
      </c>
      <c r="C129" s="54" t="s">
        <v>236</v>
      </c>
      <c r="D129" s="31">
        <v>10</v>
      </c>
      <c r="E129" s="31" t="s">
        <v>12</v>
      </c>
      <c r="F129" s="32"/>
      <c r="G129" s="6">
        <f t="shared" si="6"/>
        <v>0</v>
      </c>
      <c r="H129" s="7">
        <v>0.23</v>
      </c>
      <c r="I129" s="8">
        <f t="shared" si="7"/>
        <v>0</v>
      </c>
      <c r="J129" s="8">
        <f t="shared" si="8"/>
        <v>0</v>
      </c>
      <c r="K129" s="15"/>
      <c r="L129" s="15"/>
      <c r="M129" s="15"/>
      <c r="N129" s="15"/>
      <c r="O129" s="15"/>
    </row>
    <row r="130" spans="1:15" ht="36">
      <c r="A130" s="18">
        <v>115</v>
      </c>
      <c r="B130" s="31" t="s">
        <v>122</v>
      </c>
      <c r="C130" s="54" t="s">
        <v>237</v>
      </c>
      <c r="D130" s="31">
        <v>30</v>
      </c>
      <c r="E130" s="31" t="s">
        <v>12</v>
      </c>
      <c r="F130" s="32"/>
      <c r="G130" s="6">
        <f t="shared" si="6"/>
        <v>0</v>
      </c>
      <c r="H130" s="7">
        <v>0.23</v>
      </c>
      <c r="I130" s="8">
        <f t="shared" si="7"/>
        <v>0</v>
      </c>
      <c r="J130" s="8">
        <f t="shared" si="8"/>
        <v>0</v>
      </c>
      <c r="K130" s="15"/>
      <c r="L130" s="15"/>
      <c r="M130" s="15"/>
      <c r="N130" s="15"/>
      <c r="O130" s="15"/>
    </row>
    <row r="131" spans="1:15" ht="36">
      <c r="A131" s="18">
        <v>116</v>
      </c>
      <c r="B131" s="31" t="s">
        <v>123</v>
      </c>
      <c r="C131" s="54" t="s">
        <v>238</v>
      </c>
      <c r="D131" s="31">
        <v>30</v>
      </c>
      <c r="E131" s="31" t="s">
        <v>36</v>
      </c>
      <c r="F131" s="32"/>
      <c r="G131" s="6">
        <f t="shared" si="6"/>
        <v>0</v>
      </c>
      <c r="H131" s="7">
        <v>0.23</v>
      </c>
      <c r="I131" s="8">
        <f t="shared" si="7"/>
        <v>0</v>
      </c>
      <c r="J131" s="8">
        <f t="shared" si="8"/>
        <v>0</v>
      </c>
      <c r="K131" s="15"/>
      <c r="L131" s="15"/>
      <c r="M131" s="15"/>
      <c r="N131" s="15"/>
      <c r="O131" s="15"/>
    </row>
    <row r="132" spans="1:15" ht="72">
      <c r="A132" s="18">
        <v>117</v>
      </c>
      <c r="B132" s="31" t="s">
        <v>124</v>
      </c>
      <c r="C132" s="55" t="s">
        <v>239</v>
      </c>
      <c r="D132" s="31">
        <v>30</v>
      </c>
      <c r="E132" s="31" t="s">
        <v>36</v>
      </c>
      <c r="F132" s="32"/>
      <c r="G132" s="6">
        <f t="shared" si="6"/>
        <v>0</v>
      </c>
      <c r="H132" s="7">
        <v>0.23</v>
      </c>
      <c r="I132" s="8">
        <f t="shared" si="7"/>
        <v>0</v>
      </c>
      <c r="J132" s="8">
        <f t="shared" si="8"/>
        <v>0</v>
      </c>
      <c r="K132" s="15"/>
      <c r="L132" s="15"/>
      <c r="M132" s="15"/>
      <c r="N132" s="15"/>
      <c r="O132" s="15"/>
    </row>
    <row r="133" spans="1:15" ht="48">
      <c r="A133" s="18">
        <v>118</v>
      </c>
      <c r="B133" s="31" t="s">
        <v>125</v>
      </c>
      <c r="C133" s="54" t="s">
        <v>240</v>
      </c>
      <c r="D133" s="31">
        <v>100</v>
      </c>
      <c r="E133" s="31" t="s">
        <v>36</v>
      </c>
      <c r="F133" s="32"/>
      <c r="G133" s="6">
        <f t="shared" si="6"/>
        <v>0</v>
      </c>
      <c r="H133" s="7">
        <v>0.23</v>
      </c>
      <c r="I133" s="8">
        <f t="shared" si="7"/>
        <v>0</v>
      </c>
      <c r="J133" s="8">
        <f t="shared" si="8"/>
        <v>0</v>
      </c>
      <c r="K133" s="15"/>
      <c r="L133" s="15"/>
      <c r="M133" s="15"/>
      <c r="N133" s="15"/>
      <c r="O133" s="15"/>
    </row>
    <row r="134" spans="1:15" ht="60">
      <c r="A134" s="18">
        <v>119</v>
      </c>
      <c r="B134" s="31" t="s">
        <v>126</v>
      </c>
      <c r="C134" s="54" t="s">
        <v>241</v>
      </c>
      <c r="D134" s="31">
        <v>10</v>
      </c>
      <c r="E134" s="31" t="s">
        <v>12</v>
      </c>
      <c r="F134" s="32"/>
      <c r="G134" s="6">
        <f t="shared" si="6"/>
        <v>0</v>
      </c>
      <c r="H134" s="7">
        <v>0.23</v>
      </c>
      <c r="I134" s="8">
        <f t="shared" si="7"/>
        <v>0</v>
      </c>
      <c r="J134" s="8">
        <f t="shared" si="8"/>
        <v>0</v>
      </c>
      <c r="K134" s="15"/>
      <c r="L134" s="15"/>
      <c r="M134" s="15"/>
      <c r="N134" s="15"/>
      <c r="O134" s="15"/>
    </row>
    <row r="135" spans="1:15" ht="72">
      <c r="A135" s="18">
        <v>120</v>
      </c>
      <c r="B135" s="31" t="s">
        <v>127</v>
      </c>
      <c r="C135" s="54" t="s">
        <v>242</v>
      </c>
      <c r="D135" s="31">
        <v>10</v>
      </c>
      <c r="E135" s="31" t="s">
        <v>12</v>
      </c>
      <c r="F135" s="32"/>
      <c r="G135" s="6">
        <f t="shared" si="6"/>
        <v>0</v>
      </c>
      <c r="H135" s="7">
        <v>0.23</v>
      </c>
      <c r="I135" s="8">
        <f t="shared" si="7"/>
        <v>0</v>
      </c>
      <c r="J135" s="8">
        <f t="shared" si="8"/>
        <v>0</v>
      </c>
      <c r="K135" s="15"/>
      <c r="L135" s="15"/>
      <c r="M135" s="15"/>
      <c r="N135" s="15"/>
      <c r="O135" s="15"/>
    </row>
    <row r="136" spans="1:15" ht="60">
      <c r="A136" s="18">
        <v>121</v>
      </c>
      <c r="B136" s="31" t="s">
        <v>128</v>
      </c>
      <c r="C136" s="54" t="s">
        <v>243</v>
      </c>
      <c r="D136" s="31">
        <v>10</v>
      </c>
      <c r="E136" s="31" t="s">
        <v>12</v>
      </c>
      <c r="F136" s="32"/>
      <c r="G136" s="6">
        <f t="shared" si="6"/>
        <v>0</v>
      </c>
      <c r="H136" s="7">
        <v>0.23</v>
      </c>
      <c r="I136" s="8">
        <f t="shared" si="7"/>
        <v>0</v>
      </c>
      <c r="J136" s="8">
        <f t="shared" si="8"/>
        <v>0</v>
      </c>
      <c r="K136" s="16"/>
      <c r="L136" s="16"/>
      <c r="M136" s="16"/>
      <c r="N136" s="17"/>
      <c r="O136" s="17"/>
    </row>
    <row r="137" spans="1:15" ht="48">
      <c r="A137" s="18">
        <v>122</v>
      </c>
      <c r="B137" s="31" t="s">
        <v>129</v>
      </c>
      <c r="C137" s="54" t="s">
        <v>244</v>
      </c>
      <c r="D137" s="31">
        <v>5</v>
      </c>
      <c r="E137" s="31" t="s">
        <v>12</v>
      </c>
      <c r="F137" s="32"/>
      <c r="G137" s="6">
        <f t="shared" si="6"/>
        <v>0</v>
      </c>
      <c r="H137" s="7">
        <v>0.23</v>
      </c>
      <c r="I137" s="8">
        <f t="shared" si="7"/>
        <v>0</v>
      </c>
      <c r="J137" s="8">
        <f t="shared" si="8"/>
        <v>0</v>
      </c>
      <c r="K137" s="9"/>
      <c r="L137" s="9"/>
      <c r="M137" s="9"/>
      <c r="N137" s="10"/>
      <c r="O137" s="10"/>
    </row>
    <row r="138" spans="1:15" ht="24">
      <c r="A138" s="18">
        <v>123</v>
      </c>
      <c r="B138" s="31" t="s">
        <v>130</v>
      </c>
      <c r="C138" s="53" t="s">
        <v>245</v>
      </c>
      <c r="D138" s="31">
        <v>3000</v>
      </c>
      <c r="E138" s="31" t="s">
        <v>12</v>
      </c>
      <c r="F138" s="32"/>
      <c r="G138" s="6">
        <f t="shared" si="6"/>
        <v>0</v>
      </c>
      <c r="H138" s="7">
        <v>0.23</v>
      </c>
      <c r="I138" s="8">
        <f t="shared" si="7"/>
        <v>0</v>
      </c>
      <c r="J138" s="8">
        <f t="shared" si="8"/>
        <v>0</v>
      </c>
      <c r="K138" s="9"/>
      <c r="L138" s="9"/>
      <c r="M138" s="9"/>
      <c r="N138" s="10"/>
      <c r="O138" s="10"/>
    </row>
    <row r="139" spans="1:15" ht="12.75">
      <c r="A139" s="18">
        <v>124</v>
      </c>
      <c r="B139" s="31" t="s">
        <v>131</v>
      </c>
      <c r="C139" s="54" t="s">
        <v>246</v>
      </c>
      <c r="D139" s="31">
        <v>50</v>
      </c>
      <c r="E139" s="31" t="s">
        <v>12</v>
      </c>
      <c r="F139" s="32"/>
      <c r="G139" s="6">
        <f t="shared" si="6"/>
        <v>0</v>
      </c>
      <c r="H139" s="7">
        <v>0.23</v>
      </c>
      <c r="I139" s="8">
        <f t="shared" si="7"/>
        <v>0</v>
      </c>
      <c r="J139" s="8">
        <f t="shared" si="8"/>
        <v>0</v>
      </c>
      <c r="K139" s="9"/>
      <c r="L139" s="9"/>
      <c r="M139" s="9"/>
      <c r="N139" s="10"/>
      <c r="O139" s="10"/>
    </row>
    <row r="140" spans="1:15" ht="108">
      <c r="A140" s="18">
        <v>125</v>
      </c>
      <c r="B140" s="31" t="s">
        <v>269</v>
      </c>
      <c r="C140" s="54" t="s">
        <v>247</v>
      </c>
      <c r="D140" s="31">
        <v>75</v>
      </c>
      <c r="E140" s="31" t="s">
        <v>12</v>
      </c>
      <c r="F140" s="32"/>
      <c r="G140" s="6">
        <f t="shared" si="6"/>
        <v>0</v>
      </c>
      <c r="H140" s="7">
        <v>0.23</v>
      </c>
      <c r="I140" s="8">
        <f t="shared" si="7"/>
        <v>0</v>
      </c>
      <c r="J140" s="8">
        <f t="shared" si="8"/>
        <v>0</v>
      </c>
      <c r="K140" s="9"/>
      <c r="L140" s="9"/>
      <c r="M140" s="9"/>
      <c r="N140" s="10"/>
      <c r="O140" s="10"/>
    </row>
    <row r="141" spans="1:15" ht="12.75">
      <c r="A141" s="18">
        <v>126</v>
      </c>
      <c r="B141" s="31" t="s">
        <v>132</v>
      </c>
      <c r="C141" s="56" t="s">
        <v>248</v>
      </c>
      <c r="D141" s="31">
        <v>10</v>
      </c>
      <c r="E141" s="31" t="s">
        <v>12</v>
      </c>
      <c r="F141" s="32"/>
      <c r="G141" s="6">
        <f t="shared" si="6"/>
        <v>0</v>
      </c>
      <c r="H141" s="7">
        <v>0.23</v>
      </c>
      <c r="I141" s="8">
        <f t="shared" si="7"/>
        <v>0</v>
      </c>
      <c r="J141" s="8">
        <f t="shared" si="8"/>
        <v>0</v>
      </c>
      <c r="K141" s="9"/>
      <c r="L141" s="9"/>
      <c r="M141" s="9"/>
      <c r="N141" s="10"/>
      <c r="O141" s="10"/>
    </row>
    <row r="142" spans="1:15" ht="60">
      <c r="A142" s="18">
        <v>127</v>
      </c>
      <c r="B142" s="31" t="s">
        <v>133</v>
      </c>
      <c r="C142" s="54" t="s">
        <v>249</v>
      </c>
      <c r="D142" s="31">
        <v>50</v>
      </c>
      <c r="E142" s="31" t="s">
        <v>12</v>
      </c>
      <c r="F142" s="32"/>
      <c r="G142" s="6">
        <f t="shared" si="6"/>
        <v>0</v>
      </c>
      <c r="H142" s="7">
        <v>0.23</v>
      </c>
      <c r="I142" s="8">
        <f t="shared" si="7"/>
        <v>0</v>
      </c>
      <c r="J142" s="8">
        <f t="shared" si="8"/>
        <v>0</v>
      </c>
      <c r="K142" s="9"/>
      <c r="L142" s="9"/>
      <c r="M142" s="9"/>
      <c r="N142" s="10"/>
      <c r="O142" s="10"/>
    </row>
    <row r="143" spans="1:15" ht="12.75">
      <c r="A143" s="18">
        <v>128</v>
      </c>
      <c r="B143" s="31" t="s">
        <v>134</v>
      </c>
      <c r="C143" s="19"/>
      <c r="D143" s="31">
        <v>100</v>
      </c>
      <c r="E143" s="31" t="s">
        <v>12</v>
      </c>
      <c r="F143" s="32"/>
      <c r="G143" s="6">
        <f t="shared" si="6"/>
        <v>0</v>
      </c>
      <c r="H143" s="7">
        <v>0.23</v>
      </c>
      <c r="I143" s="8">
        <f t="shared" si="7"/>
        <v>0</v>
      </c>
      <c r="J143" s="8">
        <f t="shared" si="8"/>
        <v>0</v>
      </c>
      <c r="K143" s="9"/>
      <c r="L143" s="9"/>
      <c r="M143" s="9"/>
      <c r="N143" s="10"/>
      <c r="O143" s="10"/>
    </row>
    <row r="144" spans="1:15" ht="12.75">
      <c r="A144" s="18">
        <v>129</v>
      </c>
      <c r="B144" s="31" t="s">
        <v>135</v>
      </c>
      <c r="C144" s="19"/>
      <c r="D144" s="31">
        <v>10</v>
      </c>
      <c r="E144" s="31" t="s">
        <v>12</v>
      </c>
      <c r="F144" s="32"/>
      <c r="G144" s="6">
        <f t="shared" si="6"/>
        <v>0</v>
      </c>
      <c r="H144" s="7">
        <v>0.23</v>
      </c>
      <c r="I144" s="8">
        <f t="shared" si="7"/>
        <v>0</v>
      </c>
      <c r="J144" s="8">
        <f t="shared" si="8"/>
        <v>0</v>
      </c>
      <c r="K144" s="9"/>
      <c r="L144" s="9"/>
      <c r="M144" s="9"/>
      <c r="N144" s="10"/>
      <c r="O144" s="10"/>
    </row>
    <row r="145" spans="1:15" ht="12.75">
      <c r="A145" s="18">
        <v>130</v>
      </c>
      <c r="B145" s="31" t="s">
        <v>136</v>
      </c>
      <c r="C145" s="19"/>
      <c r="D145" s="31">
        <v>50</v>
      </c>
      <c r="E145" s="31" t="s">
        <v>12</v>
      </c>
      <c r="F145" s="32"/>
      <c r="G145" s="6">
        <f t="shared" si="6"/>
        <v>0</v>
      </c>
      <c r="H145" s="7">
        <v>0.23</v>
      </c>
      <c r="I145" s="8">
        <f t="shared" si="7"/>
        <v>0</v>
      </c>
      <c r="J145" s="8">
        <f t="shared" si="8"/>
        <v>0</v>
      </c>
      <c r="K145" s="9"/>
      <c r="L145" s="9"/>
      <c r="M145" s="9"/>
      <c r="N145" s="10"/>
      <c r="O145" s="10"/>
    </row>
    <row r="146" spans="1:15" ht="12.75">
      <c r="A146" s="18">
        <v>131</v>
      </c>
      <c r="B146" s="31" t="s">
        <v>137</v>
      </c>
      <c r="C146" s="19"/>
      <c r="D146" s="31">
        <v>75</v>
      </c>
      <c r="E146" s="31" t="s">
        <v>12</v>
      </c>
      <c r="F146" s="32"/>
      <c r="G146" s="6">
        <f t="shared" si="6"/>
        <v>0</v>
      </c>
      <c r="H146" s="7">
        <v>0.23</v>
      </c>
      <c r="I146" s="8">
        <f t="shared" si="7"/>
        <v>0</v>
      </c>
      <c r="J146" s="8">
        <f t="shared" si="8"/>
        <v>0</v>
      </c>
      <c r="K146" s="9"/>
      <c r="L146" s="9"/>
      <c r="M146" s="9"/>
      <c r="N146" s="10"/>
      <c r="O146" s="10"/>
    </row>
    <row r="147" spans="1:15" ht="12.75">
      <c r="A147" s="18">
        <v>132</v>
      </c>
      <c r="B147" s="31" t="s">
        <v>138</v>
      </c>
      <c r="C147" s="19"/>
      <c r="D147" s="31">
        <v>25</v>
      </c>
      <c r="E147" s="31" t="s">
        <v>12</v>
      </c>
      <c r="F147" s="32"/>
      <c r="G147" s="6">
        <f t="shared" si="6"/>
        <v>0</v>
      </c>
      <c r="H147" s="7">
        <v>0.23</v>
      </c>
      <c r="I147" s="8">
        <f t="shared" si="7"/>
        <v>0</v>
      </c>
      <c r="J147" s="8">
        <f t="shared" si="8"/>
        <v>0</v>
      </c>
      <c r="K147" s="9"/>
      <c r="L147" s="9"/>
      <c r="M147" s="9"/>
      <c r="N147" s="10"/>
      <c r="O147" s="10"/>
    </row>
    <row r="148" spans="1:15" ht="60">
      <c r="A148" s="18">
        <v>133</v>
      </c>
      <c r="B148" s="31" t="s">
        <v>139</v>
      </c>
      <c r="C148" s="54" t="s">
        <v>250</v>
      </c>
      <c r="D148" s="31">
        <v>50</v>
      </c>
      <c r="E148" s="31" t="s">
        <v>12</v>
      </c>
      <c r="F148" s="32"/>
      <c r="G148" s="6">
        <f t="shared" si="6"/>
        <v>0</v>
      </c>
      <c r="H148" s="7">
        <v>0.23</v>
      </c>
      <c r="I148" s="8">
        <f t="shared" si="7"/>
        <v>0</v>
      </c>
      <c r="J148" s="8">
        <f t="shared" si="8"/>
        <v>0</v>
      </c>
      <c r="K148" s="9"/>
      <c r="L148" s="9"/>
      <c r="M148" s="9"/>
      <c r="N148" s="10"/>
      <c r="O148" s="10"/>
    </row>
    <row r="149" spans="1:15" ht="36">
      <c r="A149" s="18">
        <v>134</v>
      </c>
      <c r="B149" s="31" t="s">
        <v>140</v>
      </c>
      <c r="C149" s="54" t="s">
        <v>270</v>
      </c>
      <c r="D149" s="31">
        <v>300</v>
      </c>
      <c r="E149" s="31" t="s">
        <v>4</v>
      </c>
      <c r="F149" s="32"/>
      <c r="G149" s="6">
        <f>D149*F149</f>
        <v>0</v>
      </c>
      <c r="H149" s="7">
        <v>0.23</v>
      </c>
      <c r="I149" s="8">
        <f>G149*H149</f>
        <v>0</v>
      </c>
      <c r="J149" s="8">
        <f>G149+I149</f>
        <v>0</v>
      </c>
      <c r="K149" s="9"/>
      <c r="L149" s="9"/>
      <c r="M149" s="9"/>
      <c r="N149" s="10"/>
      <c r="O149" s="10"/>
    </row>
    <row r="150" spans="1:15" ht="36">
      <c r="A150" s="18">
        <v>135</v>
      </c>
      <c r="B150" s="31" t="s">
        <v>141</v>
      </c>
      <c r="C150" s="54" t="s">
        <v>251</v>
      </c>
      <c r="D150" s="31">
        <v>5</v>
      </c>
      <c r="E150" s="31" t="s">
        <v>4</v>
      </c>
      <c r="F150" s="32"/>
      <c r="G150" s="6">
        <f>D150*F150</f>
        <v>0</v>
      </c>
      <c r="H150" s="7">
        <v>0.23</v>
      </c>
      <c r="I150" s="8">
        <f>G150*H150</f>
        <v>0</v>
      </c>
      <c r="J150" s="8">
        <f>G150+I150</f>
        <v>0</v>
      </c>
      <c r="K150" s="9"/>
      <c r="L150" s="9"/>
      <c r="M150" s="9"/>
      <c r="N150" s="10"/>
      <c r="O150" s="10"/>
    </row>
    <row r="151" spans="1:15" ht="12.75">
      <c r="A151" s="11"/>
      <c r="B151" s="25"/>
      <c r="C151" s="25"/>
      <c r="D151" s="26"/>
      <c r="E151" s="27"/>
      <c r="F151" s="28" t="s">
        <v>156</v>
      </c>
      <c r="G151" s="12">
        <f>SUM(G18:G150)</f>
        <v>0</v>
      </c>
      <c r="H151" s="13"/>
      <c r="I151" s="12">
        <f>SUM(I18:I150)</f>
        <v>0</v>
      </c>
      <c r="J151" s="12">
        <f>SUM(J18:J150)</f>
        <v>0</v>
      </c>
      <c r="K151" s="14"/>
      <c r="L151" s="14"/>
      <c r="M151" s="14"/>
      <c r="N151" s="45"/>
      <c r="O151" s="45"/>
    </row>
    <row r="153" spans="7:10" ht="12.75">
      <c r="G153" s="33"/>
      <c r="H153" s="34"/>
      <c r="I153" s="33"/>
      <c r="J153" s="33"/>
    </row>
    <row r="154" ht="12.75">
      <c r="I154" s="35"/>
    </row>
    <row r="156" ht="12.75">
      <c r="G156" s="36"/>
    </row>
    <row r="157" ht="12.75">
      <c r="G157" s="37"/>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2017-02-07T13:15:21Z</dcterms:modified>
  <cp:category/>
  <cp:version/>
  <cp:contentType/>
  <cp:contentStatus/>
</cp:coreProperties>
</file>