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<sst xmlns="http://schemas.openxmlformats.org/spreadsheetml/2006/main" count="77" uniqueCount="58">
  <si>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I.</t>
  </si>
  <si>
    <t>Implanty do dna oczodołów pod śruby 1.5 mm</t>
  </si>
  <si>
    <t>1.</t>
  </si>
  <si>
    <t>Płytka tytanowa do urazów dna oczodołu, pod śruby 1.5 mm,  profil 0.35 mm, wielkość S.</t>
  </si>
  <si>
    <t>2.</t>
  </si>
  <si>
    <t>Płytka tytanowa do urazów dna oczodołu, pod śruby 1.5 mm,  profil 0.35 mm, wielkość L.</t>
  </si>
  <si>
    <t>3.</t>
  </si>
  <si>
    <t>Płytka tytanowa do urazów dna oczodołu, pod śruby 1.5 mm,  profil 0.4 mm, wielkość S.</t>
  </si>
  <si>
    <t>4.</t>
  </si>
  <si>
    <t>Płytka tytanowa do urazów dna oczodołu, pod śruby 1.5 mm,  profil 0.4 mm, wielkość L.</t>
  </si>
  <si>
    <t>5.</t>
  </si>
  <si>
    <t>Szablon do płytki oczodołowej, wielkość S i L do wyboru.</t>
  </si>
  <si>
    <t>6.</t>
  </si>
  <si>
    <t>Śruby tytanowe, korowe, średnica 1.5 mm dł. 3-16 mm. Otwór heksagonalny w głowie śruby.</t>
  </si>
  <si>
    <t>7.</t>
  </si>
  <si>
    <t>Śruby tytanowe, korowe, awaryjne, średnica 1.8 mm dł. 5, 7 mm. Otwór heksagonalny w głowie śruby.</t>
  </si>
  <si>
    <t>8.</t>
  </si>
  <si>
    <t>Śruby tytanowe, korowe, samowiercące, średnica 1.5 mm dł. 4-9 mm. Otwór heksagonalny w głowie śruby.</t>
  </si>
  <si>
    <t>II.</t>
  </si>
  <si>
    <t>Implanty pod śruby 2.0 mm</t>
  </si>
  <si>
    <t>9.</t>
  </si>
  <si>
    <t>Płyta tytanowa, pod śruby 2.0 mm, profil 1.0 mm, prosta, 4 otworowa z mostem 9 mm.</t>
  </si>
  <si>
    <t>10.</t>
  </si>
  <si>
    <t>Płyta tytanowa, pod śruby 2.0 mm, profil 1.0 mm, prosta, 16 otworowa.</t>
  </si>
  <si>
    <t>11.</t>
  </si>
  <si>
    <t>Płyta tytanowa, pod śruby 2.0 mm, profil 1.0 mm, zakrzywiona, 6 otworowa.</t>
  </si>
  <si>
    <t>12.</t>
  </si>
  <si>
    <t>Płyta tytanowa, pod śruby 2.0 mm, profil 1.0 mm, zakrzywiona, 8 otworowa.</t>
  </si>
  <si>
    <t>13.</t>
  </si>
  <si>
    <t>Płyta tytanowa, pod śruby 2.0 mm, profil 0.7 mm, prosta, 20 otworowa.</t>
  </si>
  <si>
    <t>14.</t>
  </si>
  <si>
    <t>15.</t>
  </si>
  <si>
    <t>16.</t>
  </si>
  <si>
    <t>Śruby tytanowe, korowe, średnica 2.0 mm dł. 4 - 23 mm. Otwór heksagonalny w głowie śruby.</t>
  </si>
  <si>
    <t>17.</t>
  </si>
  <si>
    <t>Śruby tytanowe, korowe, awaryjne, średnica 2.3 mm dł. 5, 7,9,12 mm. Otwór heksagonalny w głowie śruby.</t>
  </si>
  <si>
    <t>18.</t>
  </si>
  <si>
    <t>Śruby tytanowe, korowe, samowiercące, średnica 2.0 mm dł. 5-16 mm. Otwór heksagonalny w głowie śruby.</t>
  </si>
  <si>
    <t>19.</t>
  </si>
  <si>
    <t>Śruby tytanowe IMF, samowiercące do wiązań międzyszczękowych z kołnierzem naśluzówkowym, średnica 2.0 mm dł. 8, 11 mm. Otwór heksagonalny w głowie śruby, 2 sztuki w opakowaniu.</t>
  </si>
  <si>
    <t>Ilość</t>
  </si>
  <si>
    <t>Wartość netto</t>
  </si>
  <si>
    <t>Wartość brutto</t>
  </si>
  <si>
    <t>Wartość VAT</t>
  </si>
  <si>
    <t>Cena netto</t>
  </si>
  <si>
    <t>Lp</t>
  </si>
  <si>
    <t>Nr sprawy: ZP/PN/2020/44-ekspandery, implanty</t>
  </si>
  <si>
    <t>załącznik nr 1 do SIWZ</t>
  </si>
  <si>
    <t>Formularz asortymentowo-cenowy</t>
  </si>
  <si>
    <t>Artykuł</t>
  </si>
  <si>
    <t>JM</t>
  </si>
  <si>
    <t>Stawka VAT</t>
  </si>
  <si>
    <t>Nazwa handlowa, producent</t>
  </si>
  <si>
    <t>Nr katalogowy</t>
  </si>
  <si>
    <t>Nr strony w ofercie</t>
  </si>
  <si>
    <t>szt.</t>
  </si>
  <si>
    <t>razem:</t>
  </si>
  <si>
    <t>op.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</si>
</sst>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  <numFmt numFmtId="165" formatCode="#,##0.00&quot; &quot;[$zł-415];[Red]&quot;-&quot;#,##0.00&quot; &quot;[$zł-415]"/>
    <numFmt numFmtId="166" formatCode="#,##0.00\ &quot;zł&quot;"/>
    <numFmt numFmtId="167" formatCode="_-* #,##0.00&quot; zł&quot;_-;\-* #,##0.00&quot; zł&quot;_-;_-* \-??&quot; zł&quot;_-;_-@_-"/>
  </numFmts>
  <fonts count="60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u val="single"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4" fontId="37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165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164" fontId="53" fillId="0" borderId="10" xfId="44" applyFont="1" applyFill="1" applyBorder="1" applyAlignment="1">
      <alignment horizontal="center" vertical="center"/>
      <protection/>
    </xf>
    <xf numFmtId="164" fontId="54" fillId="0" borderId="0" xfId="44" applyFont="1" applyFill="1" applyAlignment="1">
      <alignment horizontal="left" vertical="center"/>
      <protection/>
    </xf>
    <xf numFmtId="1" fontId="54" fillId="0" borderId="10" xfId="44" applyNumberFormat="1" applyFont="1" applyFill="1" applyBorder="1" applyAlignment="1">
      <alignment horizontal="center" vertical="center"/>
      <protection/>
    </xf>
    <xf numFmtId="164" fontId="54" fillId="0" borderId="10" xfId="44" applyFont="1" applyFill="1" applyBorder="1" applyAlignment="1">
      <alignment horizontal="left" vertical="center"/>
      <protection/>
    </xf>
    <xf numFmtId="0" fontId="52" fillId="0" borderId="10" xfId="0" applyFont="1" applyBorder="1" applyAlignment="1">
      <alignment vertical="center"/>
    </xf>
    <xf numFmtId="166" fontId="54" fillId="0" borderId="10" xfId="44" applyNumberFormat="1" applyFont="1" applyFill="1" applyBorder="1" applyAlignment="1">
      <alignment horizontal="center" vertical="center"/>
      <protection/>
    </xf>
    <xf numFmtId="166" fontId="52" fillId="0" borderId="10" xfId="0" applyNumberFormat="1" applyFont="1" applyBorder="1" applyAlignment="1">
      <alignment vertical="center"/>
    </xf>
    <xf numFmtId="164" fontId="54" fillId="0" borderId="0" xfId="44" applyFont="1" applyFill="1" applyAlignment="1">
      <alignment horizontal="center" vertical="center"/>
      <protection/>
    </xf>
    <xf numFmtId="164" fontId="53" fillId="0" borderId="0" xfId="44" applyFont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55" applyFont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57" fillId="33" borderId="10" xfId="55" applyFont="1" applyFill="1" applyBorder="1" applyAlignment="1">
      <alignment horizontal="center" vertical="center" wrapText="1"/>
      <protection/>
    </xf>
    <xf numFmtId="3" fontId="57" fillId="33" borderId="10" xfId="55" applyNumberFormat="1" applyFont="1" applyFill="1" applyBorder="1" applyAlignment="1">
      <alignment horizontal="center" vertical="center" wrapText="1"/>
      <protection/>
    </xf>
    <xf numFmtId="167" fontId="57" fillId="33" borderId="10" xfId="55" applyNumberFormat="1" applyFont="1" applyFill="1" applyBorder="1" applyAlignment="1">
      <alignment horizontal="center" vertical="center" wrapText="1"/>
      <protection/>
    </xf>
    <xf numFmtId="167" fontId="5" fillId="33" borderId="10" xfId="55" applyNumberFormat="1" applyFont="1" applyFill="1" applyBorder="1" applyAlignment="1">
      <alignment horizontal="center" vertical="center" wrapText="1"/>
      <protection/>
    </xf>
    <xf numFmtId="9" fontId="5" fillId="33" borderId="10" xfId="55" applyNumberFormat="1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164" fontId="53" fillId="0" borderId="10" xfId="44" applyFont="1" applyFill="1" applyBorder="1" applyAlignment="1">
      <alignment horizontal="left" vertical="center" wrapText="1"/>
      <protection/>
    </xf>
    <xf numFmtId="164" fontId="53" fillId="0" borderId="10" xfId="44" applyFont="1" applyFill="1" applyBorder="1" applyAlignment="1">
      <alignment horizontal="left" vertical="center"/>
      <protection/>
    </xf>
    <xf numFmtId="164" fontId="54" fillId="0" borderId="10" xfId="44" applyFont="1" applyFill="1" applyBorder="1" applyAlignment="1">
      <alignment horizontal="center" vertical="center"/>
      <protection/>
    </xf>
    <xf numFmtId="164" fontId="54" fillId="0" borderId="10" xfId="44" applyFont="1" applyFill="1" applyBorder="1" applyAlignment="1">
      <alignment horizontal="left" vertical="center" wrapText="1"/>
      <protection/>
    </xf>
    <xf numFmtId="164" fontId="54" fillId="0" borderId="10" xfId="44" applyFont="1" applyBorder="1" applyAlignment="1">
      <alignment horizontal="left" vertical="center" wrapText="1"/>
      <protection/>
    </xf>
    <xf numFmtId="166" fontId="54" fillId="0" borderId="10" xfId="44" applyNumberFormat="1" applyFont="1" applyBorder="1" applyAlignment="1">
      <alignment horizontal="center" vertical="center"/>
      <protection/>
    </xf>
    <xf numFmtId="166" fontId="53" fillId="0" borderId="10" xfId="44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166" fontId="59" fillId="0" borderId="11" xfId="44" applyNumberFormat="1" applyFont="1" applyFill="1" applyBorder="1" applyAlignment="1">
      <alignment horizontal="right" vertical="center"/>
      <protection/>
    </xf>
    <xf numFmtId="0" fontId="52" fillId="0" borderId="11" xfId="0" applyFont="1" applyBorder="1" applyAlignment="1">
      <alignment horizontal="right" vertical="center"/>
    </xf>
    <xf numFmtId="166" fontId="59" fillId="0" borderId="11" xfId="0" applyNumberFormat="1" applyFont="1" applyBorder="1" applyAlignment="1">
      <alignment horizontal="right" vertical="center"/>
    </xf>
    <xf numFmtId="166" fontId="54" fillId="0" borderId="10" xfId="44" applyNumberFormat="1" applyFont="1" applyFill="1" applyBorder="1" applyAlignment="1">
      <alignment horizontal="right" vertical="center"/>
      <protection/>
    </xf>
    <xf numFmtId="9" fontId="52" fillId="0" borderId="10" xfId="0" applyNumberFormat="1" applyFont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_Arkusz1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PageLayoutView="0" workbookViewId="0" topLeftCell="A4">
      <selection activeCell="G7" sqref="G7:G26"/>
    </sheetView>
  </sheetViews>
  <sheetFormatPr defaultColWidth="8.375" defaultRowHeight="14.25"/>
  <cols>
    <col min="1" max="1" width="4.00390625" style="9" customWidth="1"/>
    <col min="2" max="2" width="48.625" style="3" customWidth="1"/>
    <col min="3" max="3" width="4.25390625" style="9" bestFit="1" customWidth="1"/>
    <col min="4" max="4" width="4.875" style="3" bestFit="1" customWidth="1"/>
    <col min="5" max="5" width="8.875" style="3" bestFit="1" customWidth="1"/>
    <col min="6" max="6" width="9.875" style="3" bestFit="1" customWidth="1"/>
    <col min="7" max="7" width="7.00390625" style="3" bestFit="1" customWidth="1"/>
    <col min="8" max="8" width="9.00390625" style="3" bestFit="1" customWidth="1"/>
    <col min="9" max="9" width="9.875" style="3" bestFit="1" customWidth="1"/>
    <col min="10" max="10" width="9.25390625" style="3" customWidth="1"/>
    <col min="11" max="11" width="10.25390625" style="3" customWidth="1"/>
    <col min="12" max="16384" width="8.375" style="3" customWidth="1"/>
  </cols>
  <sheetData>
    <row r="1" spans="1:256" ht="14.25">
      <c r="A1" s="12"/>
      <c r="B1" s="13" t="s">
        <v>46</v>
      </c>
      <c r="C1" s="14"/>
      <c r="D1" s="15"/>
      <c r="E1" s="15"/>
      <c r="F1" s="15"/>
      <c r="G1" s="15"/>
      <c r="H1" s="15"/>
      <c r="I1" s="15"/>
      <c r="J1" s="16" t="s">
        <v>47</v>
      </c>
      <c r="K1" s="13"/>
      <c r="L1" s="17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4.25">
      <c r="A2" s="12"/>
      <c r="B2" s="18"/>
      <c r="C2" s="14"/>
      <c r="D2" s="15"/>
      <c r="E2" s="15"/>
      <c r="F2" s="15"/>
      <c r="G2" s="15"/>
      <c r="H2" s="15"/>
      <c r="I2" s="15"/>
      <c r="J2" s="15"/>
      <c r="K2" s="13"/>
      <c r="L2" s="17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4.25">
      <c r="A3" s="12"/>
      <c r="C3" s="20" t="s">
        <v>48</v>
      </c>
      <c r="D3" s="15"/>
      <c r="E3" s="15"/>
      <c r="F3" s="15"/>
      <c r="G3" s="15"/>
      <c r="H3" s="15"/>
      <c r="I3" s="15"/>
      <c r="J3" s="15"/>
      <c r="K3" s="13"/>
      <c r="L3" s="1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4.25">
      <c r="A4" s="19"/>
      <c r="B4" s="13"/>
      <c r="C4" s="12"/>
      <c r="D4" s="13"/>
      <c r="E4" s="13"/>
      <c r="F4" s="17"/>
      <c r="G4" s="17"/>
      <c r="H4" s="17"/>
      <c r="I4" s="17"/>
      <c r="J4" s="17"/>
      <c r="K4" s="17"/>
      <c r="L4" s="1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38.25">
      <c r="A5" s="21" t="s">
        <v>45</v>
      </c>
      <c r="B5" s="21" t="s">
        <v>49</v>
      </c>
      <c r="C5" s="21" t="s">
        <v>50</v>
      </c>
      <c r="D5" s="22" t="s">
        <v>40</v>
      </c>
      <c r="E5" s="23" t="s">
        <v>44</v>
      </c>
      <c r="F5" s="24" t="s">
        <v>41</v>
      </c>
      <c r="G5" s="25" t="s">
        <v>51</v>
      </c>
      <c r="H5" s="24" t="s">
        <v>43</v>
      </c>
      <c r="I5" s="24" t="s">
        <v>42</v>
      </c>
      <c r="J5" s="26" t="s">
        <v>52</v>
      </c>
      <c r="K5" s="26" t="s">
        <v>53</v>
      </c>
      <c r="L5" s="26" t="s">
        <v>54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12" s="1" customFormat="1" ht="12.75">
      <c r="A6" s="2" t="s">
        <v>0</v>
      </c>
      <c r="B6" s="27" t="s">
        <v>1</v>
      </c>
      <c r="C6" s="29"/>
      <c r="D6" s="5"/>
      <c r="E6" s="28"/>
      <c r="F6" s="5"/>
      <c r="G6" s="6"/>
      <c r="H6" s="6"/>
      <c r="I6" s="6"/>
      <c r="J6" s="6"/>
      <c r="K6" s="6"/>
      <c r="L6" s="6"/>
    </row>
    <row r="7" spans="1:12" s="1" customFormat="1" ht="25.5">
      <c r="A7" s="29" t="s">
        <v>2</v>
      </c>
      <c r="B7" s="30" t="s">
        <v>3</v>
      </c>
      <c r="C7" s="34" t="s">
        <v>55</v>
      </c>
      <c r="D7" s="4">
        <v>5</v>
      </c>
      <c r="E7" s="7"/>
      <c r="F7" s="40">
        <f aca="true" t="shared" si="0" ref="F7:F14">E7*D7</f>
        <v>0</v>
      </c>
      <c r="G7" s="41">
        <v>0.08</v>
      </c>
      <c r="H7" s="8">
        <f aca="true" t="shared" si="1" ref="H7:H14">F7*G7</f>
        <v>0</v>
      </c>
      <c r="I7" s="8">
        <f aca="true" t="shared" si="2" ref="I7:I14">F7+H7</f>
        <v>0</v>
      </c>
      <c r="J7" s="6"/>
      <c r="K7" s="6"/>
      <c r="L7" s="6"/>
    </row>
    <row r="8" spans="1:12" s="1" customFormat="1" ht="25.5">
      <c r="A8" s="29" t="s">
        <v>4</v>
      </c>
      <c r="B8" s="30" t="s">
        <v>5</v>
      </c>
      <c r="C8" s="34" t="s">
        <v>55</v>
      </c>
      <c r="D8" s="4">
        <v>5</v>
      </c>
      <c r="E8" s="7"/>
      <c r="F8" s="40">
        <f t="shared" si="0"/>
        <v>0</v>
      </c>
      <c r="G8" s="41">
        <v>0.08</v>
      </c>
      <c r="H8" s="8">
        <f t="shared" si="1"/>
        <v>0</v>
      </c>
      <c r="I8" s="8">
        <f t="shared" si="2"/>
        <v>0</v>
      </c>
      <c r="J8" s="6"/>
      <c r="K8" s="6"/>
      <c r="L8" s="6"/>
    </row>
    <row r="9" spans="1:12" s="1" customFormat="1" ht="25.5">
      <c r="A9" s="29" t="s">
        <v>6</v>
      </c>
      <c r="B9" s="30" t="s">
        <v>7</v>
      </c>
      <c r="C9" s="34" t="s">
        <v>55</v>
      </c>
      <c r="D9" s="4">
        <v>3</v>
      </c>
      <c r="E9" s="7"/>
      <c r="F9" s="40">
        <f t="shared" si="0"/>
        <v>0</v>
      </c>
      <c r="G9" s="41">
        <v>0.08</v>
      </c>
      <c r="H9" s="8">
        <f t="shared" si="1"/>
        <v>0</v>
      </c>
      <c r="I9" s="8">
        <f t="shared" si="2"/>
        <v>0</v>
      </c>
      <c r="J9" s="6"/>
      <c r="K9" s="6"/>
      <c r="L9" s="6"/>
    </row>
    <row r="10" spans="1:12" s="1" customFormat="1" ht="25.5">
      <c r="A10" s="29" t="s">
        <v>8</v>
      </c>
      <c r="B10" s="30" t="s">
        <v>9</v>
      </c>
      <c r="C10" s="34" t="s">
        <v>55</v>
      </c>
      <c r="D10" s="4">
        <v>3</v>
      </c>
      <c r="E10" s="7"/>
      <c r="F10" s="40">
        <f t="shared" si="0"/>
        <v>0</v>
      </c>
      <c r="G10" s="41">
        <v>0.08</v>
      </c>
      <c r="H10" s="8">
        <f t="shared" si="1"/>
        <v>0</v>
      </c>
      <c r="I10" s="8">
        <f t="shared" si="2"/>
        <v>0</v>
      </c>
      <c r="J10" s="6"/>
      <c r="K10" s="6"/>
      <c r="L10" s="6"/>
    </row>
    <row r="11" spans="1:12" s="1" customFormat="1" ht="12.75">
      <c r="A11" s="29" t="s">
        <v>10</v>
      </c>
      <c r="B11" s="30" t="s">
        <v>11</v>
      </c>
      <c r="C11" s="34" t="s">
        <v>55</v>
      </c>
      <c r="D11" s="4">
        <v>2</v>
      </c>
      <c r="E11" s="7"/>
      <c r="F11" s="40">
        <f t="shared" si="0"/>
        <v>0</v>
      </c>
      <c r="G11" s="41">
        <v>0.08</v>
      </c>
      <c r="H11" s="8">
        <f t="shared" si="1"/>
        <v>0</v>
      </c>
      <c r="I11" s="8">
        <f t="shared" si="2"/>
        <v>0</v>
      </c>
      <c r="J11" s="6"/>
      <c r="K11" s="6"/>
      <c r="L11" s="6"/>
    </row>
    <row r="12" spans="1:12" s="1" customFormat="1" ht="25.5">
      <c r="A12" s="29" t="s">
        <v>12</v>
      </c>
      <c r="B12" s="31" t="s">
        <v>13</v>
      </c>
      <c r="C12" s="34" t="s">
        <v>55</v>
      </c>
      <c r="D12" s="4">
        <v>80</v>
      </c>
      <c r="E12" s="32"/>
      <c r="F12" s="40">
        <f t="shared" si="0"/>
        <v>0</v>
      </c>
      <c r="G12" s="41">
        <v>0.08</v>
      </c>
      <c r="H12" s="8">
        <f t="shared" si="1"/>
        <v>0</v>
      </c>
      <c r="I12" s="8">
        <f t="shared" si="2"/>
        <v>0</v>
      </c>
      <c r="J12" s="6"/>
      <c r="K12" s="6"/>
      <c r="L12" s="6"/>
    </row>
    <row r="13" spans="1:12" s="1" customFormat="1" ht="25.5">
      <c r="A13" s="29" t="s">
        <v>14</v>
      </c>
      <c r="B13" s="31" t="s">
        <v>15</v>
      </c>
      <c r="C13" s="34" t="s">
        <v>55</v>
      </c>
      <c r="D13" s="4">
        <v>10</v>
      </c>
      <c r="E13" s="32"/>
      <c r="F13" s="40">
        <f t="shared" si="0"/>
        <v>0</v>
      </c>
      <c r="G13" s="41">
        <v>0.08</v>
      </c>
      <c r="H13" s="8">
        <f t="shared" si="1"/>
        <v>0</v>
      </c>
      <c r="I13" s="8">
        <f t="shared" si="2"/>
        <v>0</v>
      </c>
      <c r="J13" s="6"/>
      <c r="K13" s="6"/>
      <c r="L13" s="6"/>
    </row>
    <row r="14" spans="1:12" s="1" customFormat="1" ht="25.5">
      <c r="A14" s="29" t="s">
        <v>16</v>
      </c>
      <c r="B14" s="31" t="s">
        <v>17</v>
      </c>
      <c r="C14" s="34" t="s">
        <v>55</v>
      </c>
      <c r="D14" s="4">
        <v>20</v>
      </c>
      <c r="E14" s="32"/>
      <c r="F14" s="40">
        <f t="shared" si="0"/>
        <v>0</v>
      </c>
      <c r="G14" s="41">
        <v>0.08</v>
      </c>
      <c r="H14" s="8">
        <f t="shared" si="1"/>
        <v>0</v>
      </c>
      <c r="I14" s="8">
        <f t="shared" si="2"/>
        <v>0</v>
      </c>
      <c r="J14" s="6"/>
      <c r="K14" s="6"/>
      <c r="L14" s="6"/>
    </row>
    <row r="15" spans="1:12" s="1" customFormat="1" ht="12.75">
      <c r="A15" s="2" t="s">
        <v>18</v>
      </c>
      <c r="B15" s="27" t="s">
        <v>19</v>
      </c>
      <c r="C15" s="34"/>
      <c r="D15" s="4"/>
      <c r="E15" s="33"/>
      <c r="F15" s="40"/>
      <c r="G15" s="29"/>
      <c r="H15" s="5"/>
      <c r="I15" s="6"/>
      <c r="J15" s="6"/>
      <c r="K15" s="6"/>
      <c r="L15" s="6"/>
    </row>
    <row r="16" spans="1:12" s="1" customFormat="1" ht="25.5">
      <c r="A16" s="29" t="s">
        <v>20</v>
      </c>
      <c r="B16" s="30" t="s">
        <v>21</v>
      </c>
      <c r="C16" s="34" t="s">
        <v>55</v>
      </c>
      <c r="D16" s="4">
        <v>8</v>
      </c>
      <c r="E16" s="32"/>
      <c r="F16" s="40">
        <f aca="true" t="shared" si="3" ref="F16:F26">E16*D16</f>
        <v>0</v>
      </c>
      <c r="G16" s="41">
        <v>0.08</v>
      </c>
      <c r="H16" s="8">
        <f aca="true" t="shared" si="4" ref="H16:H26">F16*G16</f>
        <v>0</v>
      </c>
      <c r="I16" s="8">
        <f aca="true" t="shared" si="5" ref="I16:I27">F16+H16</f>
        <v>0</v>
      </c>
      <c r="J16" s="6"/>
      <c r="K16" s="6"/>
      <c r="L16" s="6"/>
    </row>
    <row r="17" spans="1:12" s="1" customFormat="1" ht="25.5">
      <c r="A17" s="29" t="s">
        <v>22</v>
      </c>
      <c r="B17" s="30" t="s">
        <v>23</v>
      </c>
      <c r="C17" s="34" t="s">
        <v>55</v>
      </c>
      <c r="D17" s="4">
        <v>3</v>
      </c>
      <c r="E17" s="32"/>
      <c r="F17" s="40">
        <f t="shared" si="3"/>
        <v>0</v>
      </c>
      <c r="G17" s="41">
        <v>0.08</v>
      </c>
      <c r="H17" s="8">
        <f t="shared" si="4"/>
        <v>0</v>
      </c>
      <c r="I17" s="8">
        <f t="shared" si="5"/>
        <v>0</v>
      </c>
      <c r="J17" s="6"/>
      <c r="K17" s="6"/>
      <c r="L17" s="6"/>
    </row>
    <row r="18" spans="1:12" s="1" customFormat="1" ht="25.5">
      <c r="A18" s="29" t="s">
        <v>24</v>
      </c>
      <c r="B18" s="30" t="s">
        <v>25</v>
      </c>
      <c r="C18" s="34" t="s">
        <v>55</v>
      </c>
      <c r="D18" s="4">
        <v>8</v>
      </c>
      <c r="E18" s="32"/>
      <c r="F18" s="40">
        <f t="shared" si="3"/>
        <v>0</v>
      </c>
      <c r="G18" s="41">
        <v>0.08</v>
      </c>
      <c r="H18" s="8">
        <f t="shared" si="4"/>
        <v>0</v>
      </c>
      <c r="I18" s="8">
        <f t="shared" si="5"/>
        <v>0</v>
      </c>
      <c r="J18" s="6"/>
      <c r="K18" s="6"/>
      <c r="L18" s="6"/>
    </row>
    <row r="19" spans="1:12" s="1" customFormat="1" ht="25.5">
      <c r="A19" s="29" t="s">
        <v>26</v>
      </c>
      <c r="B19" s="30" t="s">
        <v>27</v>
      </c>
      <c r="C19" s="34" t="s">
        <v>55</v>
      </c>
      <c r="D19" s="4">
        <v>6</v>
      </c>
      <c r="E19" s="32"/>
      <c r="F19" s="40">
        <f t="shared" si="3"/>
        <v>0</v>
      </c>
      <c r="G19" s="41">
        <v>0.08</v>
      </c>
      <c r="H19" s="8">
        <f t="shared" si="4"/>
        <v>0</v>
      </c>
      <c r="I19" s="8">
        <f t="shared" si="5"/>
        <v>0</v>
      </c>
      <c r="J19" s="6"/>
      <c r="K19" s="6"/>
      <c r="L19" s="6"/>
    </row>
    <row r="20" spans="1:12" s="1" customFormat="1" ht="25.5">
      <c r="A20" s="29" t="s">
        <v>28</v>
      </c>
      <c r="B20" s="30" t="s">
        <v>29</v>
      </c>
      <c r="C20" s="34" t="s">
        <v>55</v>
      </c>
      <c r="D20" s="4">
        <v>3</v>
      </c>
      <c r="E20" s="32"/>
      <c r="F20" s="40">
        <f t="shared" si="3"/>
        <v>0</v>
      </c>
      <c r="G20" s="41">
        <v>0.08</v>
      </c>
      <c r="H20" s="8">
        <f t="shared" si="4"/>
        <v>0</v>
      </c>
      <c r="I20" s="8">
        <f t="shared" si="5"/>
        <v>0</v>
      </c>
      <c r="J20" s="6"/>
      <c r="K20" s="6"/>
      <c r="L20" s="6"/>
    </row>
    <row r="21" spans="1:12" s="1" customFormat="1" ht="25.5">
      <c r="A21" s="29" t="s">
        <v>30</v>
      </c>
      <c r="B21" s="30" t="s">
        <v>25</v>
      </c>
      <c r="C21" s="34" t="s">
        <v>55</v>
      </c>
      <c r="D21" s="4">
        <v>8</v>
      </c>
      <c r="E21" s="32"/>
      <c r="F21" s="40">
        <f t="shared" si="3"/>
        <v>0</v>
      </c>
      <c r="G21" s="41">
        <v>0.08</v>
      </c>
      <c r="H21" s="8">
        <f t="shared" si="4"/>
        <v>0</v>
      </c>
      <c r="I21" s="8">
        <f t="shared" si="5"/>
        <v>0</v>
      </c>
      <c r="J21" s="6"/>
      <c r="K21" s="6"/>
      <c r="L21" s="6"/>
    </row>
    <row r="22" spans="1:12" s="1" customFormat="1" ht="25.5">
      <c r="A22" s="29" t="s">
        <v>31</v>
      </c>
      <c r="B22" s="30" t="s">
        <v>27</v>
      </c>
      <c r="C22" s="34" t="s">
        <v>55</v>
      </c>
      <c r="D22" s="4">
        <v>8</v>
      </c>
      <c r="E22" s="32"/>
      <c r="F22" s="40">
        <f t="shared" si="3"/>
        <v>0</v>
      </c>
      <c r="G22" s="41">
        <v>0.08</v>
      </c>
      <c r="H22" s="8">
        <f t="shared" si="4"/>
        <v>0</v>
      </c>
      <c r="I22" s="8">
        <f t="shared" si="5"/>
        <v>0</v>
      </c>
      <c r="J22" s="6"/>
      <c r="K22" s="6"/>
      <c r="L22" s="6"/>
    </row>
    <row r="23" spans="1:12" s="1" customFormat="1" ht="25.5">
      <c r="A23" s="29" t="s">
        <v>32</v>
      </c>
      <c r="B23" s="30" t="s">
        <v>33</v>
      </c>
      <c r="C23" s="34" t="s">
        <v>55</v>
      </c>
      <c r="D23" s="4">
        <v>150</v>
      </c>
      <c r="E23" s="32"/>
      <c r="F23" s="40">
        <f t="shared" si="3"/>
        <v>0</v>
      </c>
      <c r="G23" s="41">
        <v>0.08</v>
      </c>
      <c r="H23" s="8">
        <f t="shared" si="4"/>
        <v>0</v>
      </c>
      <c r="I23" s="8">
        <f t="shared" si="5"/>
        <v>0</v>
      </c>
      <c r="J23" s="6"/>
      <c r="K23" s="6"/>
      <c r="L23" s="6"/>
    </row>
    <row r="24" spans="1:12" s="1" customFormat="1" ht="25.5">
      <c r="A24" s="29" t="s">
        <v>34</v>
      </c>
      <c r="B24" s="30" t="s">
        <v>35</v>
      </c>
      <c r="C24" s="34" t="s">
        <v>55</v>
      </c>
      <c r="D24" s="4">
        <v>20</v>
      </c>
      <c r="E24" s="32"/>
      <c r="F24" s="40">
        <f t="shared" si="3"/>
        <v>0</v>
      </c>
      <c r="G24" s="41">
        <v>0.08</v>
      </c>
      <c r="H24" s="8">
        <f t="shared" si="4"/>
        <v>0</v>
      </c>
      <c r="I24" s="8">
        <f t="shared" si="5"/>
        <v>0</v>
      </c>
      <c r="J24" s="6"/>
      <c r="K24" s="6"/>
      <c r="L24" s="6"/>
    </row>
    <row r="25" spans="1:12" s="1" customFormat="1" ht="25.5">
      <c r="A25" s="29" t="s">
        <v>36</v>
      </c>
      <c r="B25" s="30" t="s">
        <v>37</v>
      </c>
      <c r="C25" s="34" t="s">
        <v>55</v>
      </c>
      <c r="D25" s="4">
        <v>30</v>
      </c>
      <c r="E25" s="32"/>
      <c r="F25" s="40">
        <f t="shared" si="3"/>
        <v>0</v>
      </c>
      <c r="G25" s="41">
        <v>0.08</v>
      </c>
      <c r="H25" s="8">
        <f t="shared" si="4"/>
        <v>0</v>
      </c>
      <c r="I25" s="8">
        <f t="shared" si="5"/>
        <v>0</v>
      </c>
      <c r="J25" s="6"/>
      <c r="K25" s="6"/>
      <c r="L25" s="6"/>
    </row>
    <row r="26" spans="1:12" s="1" customFormat="1" ht="51">
      <c r="A26" s="29" t="s">
        <v>38</v>
      </c>
      <c r="B26" s="30" t="s">
        <v>39</v>
      </c>
      <c r="C26" s="36" t="s">
        <v>57</v>
      </c>
      <c r="D26" s="4">
        <v>20</v>
      </c>
      <c r="E26" s="32"/>
      <c r="F26" s="40">
        <f t="shared" si="3"/>
        <v>0</v>
      </c>
      <c r="G26" s="41">
        <v>0.08</v>
      </c>
      <c r="H26" s="8">
        <f t="shared" si="4"/>
        <v>0</v>
      </c>
      <c r="I26" s="8">
        <f t="shared" si="5"/>
        <v>0</v>
      </c>
      <c r="J26" s="6"/>
      <c r="K26" s="6"/>
      <c r="L26" s="6"/>
    </row>
    <row r="27" spans="3:9" s="1" customFormat="1" ht="12.75">
      <c r="C27" s="11"/>
      <c r="E27" s="35" t="s">
        <v>56</v>
      </c>
      <c r="F27" s="37">
        <f>SUM(F6:F26)</f>
        <v>0</v>
      </c>
      <c r="G27" s="38"/>
      <c r="H27" s="39">
        <f>SUM(H6:H26)</f>
        <v>0</v>
      </c>
      <c r="I27" s="39">
        <f t="shared" si="5"/>
        <v>0</v>
      </c>
    </row>
    <row r="28" s="1" customFormat="1" ht="12.75">
      <c r="C28" s="11"/>
    </row>
    <row r="29" spans="1:3" s="1" customFormat="1" ht="12.75">
      <c r="A29" s="10"/>
      <c r="B29" s="3"/>
      <c r="C29" s="9"/>
    </row>
    <row r="30" spans="1:4" s="1" customFormat="1" ht="12.75">
      <c r="A30" s="10"/>
      <c r="B30" s="3"/>
      <c r="C30" s="9"/>
      <c r="D30" s="3"/>
    </row>
    <row r="31" spans="1:3" s="1" customFormat="1" ht="12.75">
      <c r="A31" s="11"/>
      <c r="C31" s="11"/>
    </row>
    <row r="32" spans="1:3" s="1" customFormat="1" ht="12.75">
      <c r="A32" s="11"/>
      <c r="C32" s="11"/>
    </row>
    <row r="33" spans="1:3" s="1" customFormat="1" ht="12.75">
      <c r="A33" s="11"/>
      <c r="C33" s="11"/>
    </row>
    <row r="34" spans="1:3" s="1" customFormat="1" ht="12.75">
      <c r="A34" s="11"/>
      <c r="C34" s="11"/>
    </row>
    <row r="35" spans="1:3" s="1" customFormat="1" ht="12.75">
      <c r="A35" s="11"/>
      <c r="C35" s="11"/>
    </row>
    <row r="36" spans="1:3" s="1" customFormat="1" ht="12.75">
      <c r="A36" s="11"/>
      <c r="C36" s="11"/>
    </row>
    <row r="37" spans="1:3" s="1" customFormat="1" ht="12.75">
      <c r="A37" s="11"/>
      <c r="C37" s="11"/>
    </row>
    <row r="38" spans="1:3" s="1" customFormat="1" ht="12.75">
      <c r="A38" s="11"/>
      <c r="C38" s="11"/>
    </row>
    <row r="39" spans="1:3" s="1" customFormat="1" ht="12.75">
      <c r="A39" s="11"/>
      <c r="C39" s="11"/>
    </row>
    <row r="40" spans="1:3" s="1" customFormat="1" ht="12.75">
      <c r="A40" s="11"/>
      <c r="C40" s="11"/>
    </row>
    <row r="41" spans="1:3" s="1" customFormat="1" ht="12.75">
      <c r="A41" s="11"/>
      <c r="C41" s="11"/>
    </row>
    <row r="42" spans="1:3" s="1" customFormat="1" ht="12.75">
      <c r="A42" s="11"/>
      <c r="C42" s="11"/>
    </row>
    <row r="43" spans="1:3" s="1" customFormat="1" ht="12.75">
      <c r="A43" s="11"/>
      <c r="C43" s="11"/>
    </row>
    <row r="44" spans="1:3" s="1" customFormat="1" ht="12.75">
      <c r="A44" s="11"/>
      <c r="C44" s="11"/>
    </row>
    <row r="45" spans="1:3" s="1" customFormat="1" ht="12.75">
      <c r="A45" s="11"/>
      <c r="C45" s="11"/>
    </row>
    <row r="46" spans="1:3" s="1" customFormat="1" ht="12.75">
      <c r="A46" s="11"/>
      <c r="C46" s="11"/>
    </row>
    <row r="47" spans="1:3" s="1" customFormat="1" ht="12.75">
      <c r="A47" s="11"/>
      <c r="C47" s="11"/>
    </row>
    <row r="48" spans="1:3" s="1" customFormat="1" ht="12.75">
      <c r="A48" s="11"/>
      <c r="C48" s="11"/>
    </row>
    <row r="49" spans="1:3" s="1" customFormat="1" ht="12.75">
      <c r="A49" s="11"/>
      <c r="C49" s="11"/>
    </row>
    <row r="50" spans="1:3" s="1" customFormat="1" ht="12.75">
      <c r="A50" s="11"/>
      <c r="C50" s="11"/>
    </row>
    <row r="51" spans="1:3" s="1" customFormat="1" ht="12.75">
      <c r="A51" s="11"/>
      <c r="C51" s="11"/>
    </row>
    <row r="52" spans="1:3" s="1" customFormat="1" ht="12.75">
      <c r="A52" s="11"/>
      <c r="C52" s="11"/>
    </row>
    <row r="53" spans="1:3" s="1" customFormat="1" ht="12.75">
      <c r="A53" s="11"/>
      <c r="C53" s="11"/>
    </row>
    <row r="54" spans="1:3" s="1" customFormat="1" ht="12.75">
      <c r="A54" s="11"/>
      <c r="C54" s="11"/>
    </row>
    <row r="55" spans="1:3" s="1" customFormat="1" ht="12.75">
      <c r="A55" s="11"/>
      <c r="C55" s="11"/>
    </row>
  </sheetData>
  <sheetProtection/>
  <printOptions/>
  <pageMargins left="0.3937007874015748" right="0.3937007874015748" top="0.3937007874015748" bottom="0.3937007874015748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Cycuła Maciej</dc:creator>
  <cp:keywords/>
  <dc:description/>
  <cp:lastModifiedBy>Cycuła Maciej</cp:lastModifiedBy>
  <cp:lastPrinted>2020-12-08T10:38:21Z</cp:lastPrinted>
  <dcterms:created xsi:type="dcterms:W3CDTF">2020-12-02T08:19:11Z</dcterms:created>
  <dcterms:modified xsi:type="dcterms:W3CDTF">2020-12-08T17:21:08Z</dcterms:modified>
  <cp:category/>
  <cp:version/>
  <cp:contentType/>
  <cp:contentStatus/>
  <cp:revision>1</cp:revision>
</cp:coreProperties>
</file>