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zal-1" sheetId="1" r:id="rId1"/>
  </sheets>
  <definedNames/>
  <calcPr fullCalcOnLoad="1"/>
</workbook>
</file>

<file path=xl/sharedStrings.xml><?xml version="1.0" encoding="utf-8"?>
<sst xmlns="http://schemas.openxmlformats.org/spreadsheetml/2006/main" count="125" uniqueCount="66">
  <si>
    <t>szt.</t>
  </si>
  <si>
    <t>RAZEM</t>
  </si>
  <si>
    <t>Probówki z polipropylenu, stożkowe 16x65mm, v 7ml, z korkiem</t>
  </si>
  <si>
    <t>Pipety wielomiarowe, jednorazowe, sterylne, poj. 10ml</t>
  </si>
  <si>
    <t>Pipety Pasteura, z polietylenu, sterylne, v 3ml, z podziałką 3,0/0,5ml, pakowane indywidualnie</t>
  </si>
  <si>
    <t>Szkiełka nakrywkowe o wym. 22x22mm</t>
  </si>
  <si>
    <t>Szkiełka nakrywkowe o wym. 24x24mm</t>
  </si>
  <si>
    <t>Ezy bakteriologiczna z tworzywa sztucznego, sterylne, v 10 ul, pakowane po 5 szt</t>
  </si>
  <si>
    <t>Pojemniki do moczu, z polipropylenu, v 120-150ml, z pokrywką z dozownikiem</t>
  </si>
  <si>
    <t>Pojemniki do kału, z polipropylenu, z łopatką i zakrętką</t>
  </si>
  <si>
    <t>Pisaki wodoodporne, cienkopiszące, czarne</t>
  </si>
  <si>
    <t>Końcówki do pipet 0-200ul</t>
  </si>
  <si>
    <t>Końcówki do pipet 200-1000ul</t>
  </si>
  <si>
    <t>Probówki z polistyrenu 16x100mm, v 9-11 ml, okrągłodenne</t>
  </si>
  <si>
    <t>Probówki z polistyrenu 16x100mm, v 9-11 ml, okrągłodene, z korkiem, sterylne</t>
  </si>
  <si>
    <t>Korki do probówek o śr. 16-17 mm .</t>
  </si>
  <si>
    <t>Probówki typu Falcone, z zakrętką, v 50ml</t>
  </si>
  <si>
    <t>Statyw uniwersalny z tworzywa sztucznego na probówki o średnicach od 12 do 17 mm, z uchwytami trzymającymi probówki</t>
  </si>
  <si>
    <t>Kaseta z tworzywa sztucznego na probówki 1,8 i 2 ml do głębokiego zamrażania, 80-90 miejscowa, wymiary 130-140 mm x 130140 mm</t>
  </si>
  <si>
    <t>Kaseta z tworzywa sztucznego na probówki 3 i 4 ml do głębokiego zamrażania, 80-90 miejscowa, wymiary 130-140 mm x 130-140 mm</t>
  </si>
  <si>
    <t>Pipety wielomiarowe, jednorazowe, sterylne, poj. lml</t>
  </si>
  <si>
    <t>Pipety wielomiaro we, jednorazowe, sterylne, poj. 2ml</t>
  </si>
  <si>
    <t>Pipety wielomiaro we, jednorazowe, sterylne, poj. 5ml</t>
  </si>
  <si>
    <t>Pipety Pasteura z polietylenu, v ok. 3 ml, z cienką końcówką</t>
  </si>
  <si>
    <t>Płytki Petriego z polistyrenu, sterylne, bez wentylacji, wym. 90x13-15mm, pakowane po 20 szt</t>
  </si>
  <si>
    <t>Końcówki do pipet automatycznych o poj. 0-200 pi żółte, sterylne, pakowane po 5 szt.</t>
  </si>
  <si>
    <t>Szkiełka podstawowe o wym. 76x26x1 mm, szlifowane</t>
  </si>
  <si>
    <t>Szkiełka podstawowe o wym. 76x26x2mm,</t>
  </si>
  <si>
    <t>Kamery z polistyrenu do analizy osadu moczu, (z obrysem jednej siatki na polu testowym), na 10 oznaczeń</t>
  </si>
  <si>
    <t>Patyczki do wymazów, drewniane, dł. 150mm, sterylne, pakowane indywidualnie, z wacikiem bawełnianym</t>
  </si>
  <si>
    <t>Pałeczki do wymazów z tworzywa sztucznego, dł.l70mm z wacikiem bawełnianym, o śr. 5mm, w probówce transportowej, jałowe</t>
  </si>
  <si>
    <t>Pałeczki do wymazów z tworzywa sztucznego, dł.l70mm z wacikiem bawełnianym, o śr. 5mm, w probówce z podłożem transportowym AMIES, jałowe</t>
  </si>
  <si>
    <t>Pałeczki do wymazów z tworzywa sztucznego, dł.l70mm z wacikiem bawełnianym lub wiskozowym, o śr. 5mm, w probówce z podłożem transportowym STUART z WĘGLEM, jałowe</t>
  </si>
  <si>
    <t>Ezy bakteriologiczna z tworzywa sztucznego (PS), sterylne, v 1 ul, pakowane po 5 szt</t>
  </si>
  <si>
    <t>Pojemniki do moczu, z polipropylenu, v 120-15Oml, z zakrętką, sterylne</t>
  </si>
  <si>
    <t>Końcówki do pipetl000-5000ul, śr. wewn. górna końcówki 13 mm, kompatybilne do pipet ACCUMAX 1 -5 ml</t>
  </si>
  <si>
    <t>Probówki Eppendorfa z tworzywa sztucznego, stożkowe, v l,5ml</t>
  </si>
  <si>
    <t>Nakładka do pipet laboratoryjnych do zaciągania cieczy</t>
  </si>
  <si>
    <t>Probówki z polistyrenu 16x100mm, z podziałką 1,0-2,5-5,0-10,0ml, stożkowe</t>
  </si>
  <si>
    <t>Probówki z polistyrenu 12x75 mm o poj. 4 ml okrągłe</t>
  </si>
  <si>
    <t>Statyw do probówek o śr 12 mm na 50 szt z tworzywa sztucznego</t>
  </si>
  <si>
    <t>Statyw do probówek  o śr 12 mm na 20 szt. z tworzywa sztucznego  lub druciany powlekany</t>
  </si>
  <si>
    <t>Statyw do probówek o śr. 16 mm na 50 - 60 miejsc  z tworzywa sztucznego</t>
  </si>
  <si>
    <t>Pipeta Pasteura z PE o poj. 3.0 ml</t>
  </si>
  <si>
    <t>Statyw do probówki typu Eppendorf 100 miejscowy</t>
  </si>
  <si>
    <t>Jednorazowe płytki do grupy krwi z 5 wgłębieniami (5x7) celek wykonane z białego PCV</t>
  </si>
  <si>
    <t>Probówki z polipropylenu zawierające K2EDTA 16x100 mm z etykietą papierową. Na etykiecie zamieszczony wskaźnik określający jaką objętość materiału należy pobrać</t>
  </si>
  <si>
    <t>Lp</t>
  </si>
  <si>
    <t>Artykuł</t>
  </si>
  <si>
    <t>Ilość</t>
  </si>
  <si>
    <t>JM</t>
  </si>
  <si>
    <t>Cena netto</t>
  </si>
  <si>
    <t>Wartość netto</t>
  </si>
  <si>
    <t>Stawka VAT</t>
  </si>
  <si>
    <t>Wartość VAT</t>
  </si>
  <si>
    <t>Wartość brutto</t>
  </si>
  <si>
    <t>Nazwa handlowa, producent</t>
  </si>
  <si>
    <t>Zawartość opakowania handlowego</t>
  </si>
  <si>
    <t>Cena netto za op. handlowe</t>
  </si>
  <si>
    <t>Nr katalogowy</t>
  </si>
  <si>
    <t>Nr strony w ofercie</t>
  </si>
  <si>
    <t>ZP/PN/2020/41-jednorazówka ZDL</t>
  </si>
  <si>
    <t>FORMULARZ ASORTYMENTOWO-CENOWY</t>
  </si>
  <si>
    <t>załącznik nr 1 do SIWZ</t>
  </si>
  <si>
    <t>pakiet 1</t>
  </si>
  <si>
    <t>pakiet 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</si>
</sst>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00"/>
    <numFmt numFmtId="165" formatCode="#,##0.00\ &quot;zł&quot;"/>
    <numFmt numFmtId="166" formatCode="_-* #,##0.00&quot; zł&quot;_-;\-* #,##0.00&quot; zł&quot;_-;_-* \-??&quot; zł&quot;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.5"/>
      <name val="Arial"/>
      <family val="2"/>
    </font>
    <font>
      <sz val="10"/>
      <name val="Arial CE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9"/>
      <color rgb="FF000000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6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44" fillId="33" borderId="10" xfId="51" applyFont="1" applyFill="1" applyBorder="1" applyAlignment="1">
      <alignment horizontal="center" vertical="center" wrapText="1"/>
      <protection/>
    </xf>
    <xf numFmtId="3" fontId="44" fillId="33" borderId="10" xfId="51" applyNumberFormat="1" applyFont="1" applyFill="1" applyBorder="1" applyAlignment="1">
      <alignment horizontal="center" vertical="center" wrapText="1"/>
      <protection/>
    </xf>
    <xf numFmtId="166" fontId="44" fillId="33" borderId="10" xfId="51" applyNumberFormat="1" applyFont="1" applyFill="1" applyBorder="1" applyAlignment="1">
      <alignment horizontal="center" vertical="center" wrapText="1"/>
      <protection/>
    </xf>
    <xf numFmtId="166" fontId="7" fillId="33" borderId="10" xfId="51" applyNumberFormat="1" applyFont="1" applyFill="1" applyBorder="1" applyAlignment="1">
      <alignment horizontal="center" vertical="center" wrapText="1"/>
      <protection/>
    </xf>
    <xf numFmtId="9" fontId="7" fillId="33" borderId="10" xfId="51" applyNumberFormat="1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64" fontId="0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165" fontId="3" fillId="34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5" fillId="0" borderId="0" xfId="51" applyFont="1" applyAlignment="1">
      <alignment horizontal="left" vertical="center" wrapText="1"/>
      <protection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SheetLayoutView="100" zoomScalePageLayoutView="0" workbookViewId="0" topLeftCell="A1">
      <selection activeCell="D60" sqref="D60"/>
    </sheetView>
  </sheetViews>
  <sheetFormatPr defaultColWidth="9.140625" defaultRowHeight="12.75"/>
  <cols>
    <col min="1" max="1" width="3.57421875" style="6" bestFit="1" customWidth="1"/>
    <col min="2" max="2" width="90.421875" style="4" customWidth="1"/>
    <col min="3" max="3" width="4.140625" style="3" bestFit="1" customWidth="1"/>
    <col min="4" max="4" width="6.00390625" style="7" bestFit="1" customWidth="1"/>
    <col min="5" max="5" width="8.00390625" style="5" customWidth="1"/>
    <col min="6" max="6" width="9.00390625" style="1" bestFit="1" customWidth="1"/>
    <col min="7" max="7" width="7.7109375" style="5" bestFit="1" customWidth="1"/>
    <col min="8" max="9" width="9.00390625" style="5" bestFit="1" customWidth="1"/>
    <col min="10" max="10" width="12.7109375" style="5" customWidth="1"/>
    <col min="11" max="11" width="11.421875" style="5" bestFit="1" customWidth="1"/>
    <col min="12" max="12" width="10.421875" style="5" bestFit="1" customWidth="1"/>
    <col min="13" max="13" width="10.421875" style="5" customWidth="1"/>
    <col min="14" max="16384" width="9.140625" style="5" customWidth="1"/>
  </cols>
  <sheetData>
    <row r="1" spans="1:12" s="30" customFormat="1" ht="12.75">
      <c r="A1" s="29"/>
      <c r="B1" s="31" t="s">
        <v>61</v>
      </c>
      <c r="C1" s="32" t="s">
        <v>62</v>
      </c>
      <c r="L1" s="33" t="s">
        <v>63</v>
      </c>
    </row>
    <row r="2" spans="1:12" s="30" customFormat="1" ht="12.75">
      <c r="A2" s="29"/>
      <c r="B2" s="31" t="s">
        <v>64</v>
      </c>
      <c r="C2" s="32"/>
      <c r="L2" s="33"/>
    </row>
    <row r="3" spans="1:14" s="8" customFormat="1" ht="36">
      <c r="A3" s="9" t="s">
        <v>47</v>
      </c>
      <c r="B3" s="9" t="s">
        <v>48</v>
      </c>
      <c r="C3" s="9" t="s">
        <v>50</v>
      </c>
      <c r="D3" s="10" t="s">
        <v>49</v>
      </c>
      <c r="E3" s="11" t="s">
        <v>51</v>
      </c>
      <c r="F3" s="12" t="s">
        <v>52</v>
      </c>
      <c r="G3" s="13" t="s">
        <v>53</v>
      </c>
      <c r="H3" s="12" t="s">
        <v>54</v>
      </c>
      <c r="I3" s="12" t="s">
        <v>55</v>
      </c>
      <c r="J3" s="14" t="s">
        <v>56</v>
      </c>
      <c r="K3" s="14" t="s">
        <v>57</v>
      </c>
      <c r="L3" s="14" t="s">
        <v>58</v>
      </c>
      <c r="M3" s="14" t="s">
        <v>59</v>
      </c>
      <c r="N3" s="14" t="s">
        <v>60</v>
      </c>
    </row>
    <row r="4" spans="1:14" s="3" customFormat="1" ht="12.75">
      <c r="A4" s="16">
        <v>1</v>
      </c>
      <c r="B4" s="22" t="s">
        <v>38</v>
      </c>
      <c r="C4" s="16" t="s">
        <v>0</v>
      </c>
      <c r="D4" s="17">
        <v>7000</v>
      </c>
      <c r="E4" s="18"/>
      <c r="F4" s="19">
        <f aca="true" t="shared" si="0" ref="F4:F47">D4*E4</f>
        <v>0</v>
      </c>
      <c r="G4" s="15">
        <v>0.08</v>
      </c>
      <c r="H4" s="19">
        <f aca="true" t="shared" si="1" ref="H4:H47">F4*G4</f>
        <v>0</v>
      </c>
      <c r="I4" s="19">
        <f>F4+H4</f>
        <v>0</v>
      </c>
      <c r="J4" s="20"/>
      <c r="K4" s="20"/>
      <c r="L4" s="20"/>
      <c r="M4" s="20"/>
      <c r="N4" s="20"/>
    </row>
    <row r="5" spans="1:14" s="3" customFormat="1" ht="12.75">
      <c r="A5" s="16">
        <v>2</v>
      </c>
      <c r="B5" s="22" t="s">
        <v>13</v>
      </c>
      <c r="C5" s="16" t="s">
        <v>0</v>
      </c>
      <c r="D5" s="17">
        <v>14000</v>
      </c>
      <c r="E5" s="18"/>
      <c r="F5" s="19">
        <f t="shared" si="0"/>
        <v>0</v>
      </c>
      <c r="G5" s="15">
        <v>0.08</v>
      </c>
      <c r="H5" s="19">
        <f t="shared" si="1"/>
        <v>0</v>
      </c>
      <c r="I5" s="19">
        <f>F5+H5</f>
        <v>0</v>
      </c>
      <c r="J5" s="20"/>
      <c r="K5" s="20"/>
      <c r="L5" s="20"/>
      <c r="M5" s="20"/>
      <c r="N5" s="20"/>
    </row>
    <row r="6" spans="1:14" s="3" customFormat="1" ht="12.75">
      <c r="A6" s="16">
        <v>3</v>
      </c>
      <c r="B6" s="22" t="s">
        <v>39</v>
      </c>
      <c r="C6" s="16" t="s">
        <v>0</v>
      </c>
      <c r="D6" s="17">
        <v>10000</v>
      </c>
      <c r="E6" s="18"/>
      <c r="F6" s="19">
        <f t="shared" si="0"/>
        <v>0</v>
      </c>
      <c r="G6" s="15">
        <v>0.08</v>
      </c>
      <c r="H6" s="19">
        <f t="shared" si="1"/>
        <v>0</v>
      </c>
      <c r="I6" s="19">
        <f aca="true" t="shared" si="2" ref="I6:I47">F6+H6</f>
        <v>0</v>
      </c>
      <c r="J6" s="20"/>
      <c r="K6" s="20"/>
      <c r="L6" s="20"/>
      <c r="M6" s="20"/>
      <c r="N6" s="20"/>
    </row>
    <row r="7" spans="1:14" s="3" customFormat="1" ht="12.75">
      <c r="A7" s="16">
        <v>4</v>
      </c>
      <c r="B7" s="22" t="s">
        <v>14</v>
      </c>
      <c r="C7" s="16" t="s">
        <v>0</v>
      </c>
      <c r="D7" s="17">
        <v>2000</v>
      </c>
      <c r="E7" s="18"/>
      <c r="F7" s="19">
        <f t="shared" si="0"/>
        <v>0</v>
      </c>
      <c r="G7" s="15">
        <v>0.08</v>
      </c>
      <c r="H7" s="19">
        <f t="shared" si="1"/>
        <v>0</v>
      </c>
      <c r="I7" s="19">
        <f t="shared" si="2"/>
        <v>0</v>
      </c>
      <c r="J7" s="20"/>
      <c r="K7" s="20"/>
      <c r="L7" s="20"/>
      <c r="M7" s="20"/>
      <c r="N7" s="20"/>
    </row>
    <row r="8" spans="1:14" s="3" customFormat="1" ht="12.75">
      <c r="A8" s="16">
        <v>5</v>
      </c>
      <c r="B8" s="21" t="s">
        <v>15</v>
      </c>
      <c r="C8" s="16" t="s">
        <v>0</v>
      </c>
      <c r="D8" s="17">
        <v>4000</v>
      </c>
      <c r="E8" s="18"/>
      <c r="F8" s="19">
        <f t="shared" si="0"/>
        <v>0</v>
      </c>
      <c r="G8" s="15">
        <v>0.08</v>
      </c>
      <c r="H8" s="19">
        <f t="shared" si="1"/>
        <v>0</v>
      </c>
      <c r="I8" s="19">
        <f t="shared" si="2"/>
        <v>0</v>
      </c>
      <c r="J8" s="20"/>
      <c r="K8" s="20"/>
      <c r="L8" s="20"/>
      <c r="M8" s="20"/>
      <c r="N8" s="20"/>
    </row>
    <row r="9" spans="1:14" s="3" customFormat="1" ht="12.75">
      <c r="A9" s="16">
        <v>6</v>
      </c>
      <c r="B9" s="22" t="s">
        <v>2</v>
      </c>
      <c r="C9" s="16" t="s">
        <v>0</v>
      </c>
      <c r="D9" s="17">
        <v>5000</v>
      </c>
      <c r="E9" s="18"/>
      <c r="F9" s="19">
        <f t="shared" si="0"/>
        <v>0</v>
      </c>
      <c r="G9" s="15">
        <v>0.08</v>
      </c>
      <c r="H9" s="19">
        <f t="shared" si="1"/>
        <v>0</v>
      </c>
      <c r="I9" s="19">
        <f t="shared" si="2"/>
        <v>0</v>
      </c>
      <c r="J9" s="20"/>
      <c r="K9" s="20"/>
      <c r="L9" s="20"/>
      <c r="M9" s="20"/>
      <c r="N9" s="20"/>
    </row>
    <row r="10" spans="1:14" s="3" customFormat="1" ht="12.75">
      <c r="A10" s="16">
        <v>7</v>
      </c>
      <c r="B10" s="21" t="s">
        <v>16</v>
      </c>
      <c r="C10" s="16" t="s">
        <v>0</v>
      </c>
      <c r="D10" s="17">
        <v>10000</v>
      </c>
      <c r="E10" s="18"/>
      <c r="F10" s="19">
        <f t="shared" si="0"/>
        <v>0</v>
      </c>
      <c r="G10" s="15">
        <v>0.08</v>
      </c>
      <c r="H10" s="19">
        <f t="shared" si="1"/>
        <v>0</v>
      </c>
      <c r="I10" s="19">
        <f t="shared" si="2"/>
        <v>0</v>
      </c>
      <c r="J10" s="20"/>
      <c r="K10" s="20"/>
      <c r="L10" s="20"/>
      <c r="M10" s="20"/>
      <c r="N10" s="20"/>
    </row>
    <row r="11" spans="1:14" s="3" customFormat="1" ht="25.5">
      <c r="A11" s="16">
        <v>8</v>
      </c>
      <c r="B11" s="22" t="s">
        <v>17</v>
      </c>
      <c r="C11" s="16" t="s">
        <v>0</v>
      </c>
      <c r="D11" s="17">
        <v>6</v>
      </c>
      <c r="E11" s="18"/>
      <c r="F11" s="19">
        <f t="shared" si="0"/>
        <v>0</v>
      </c>
      <c r="G11" s="15">
        <v>0.08</v>
      </c>
      <c r="H11" s="19">
        <f t="shared" si="1"/>
        <v>0</v>
      </c>
      <c r="I11" s="19">
        <f t="shared" si="2"/>
        <v>0</v>
      </c>
      <c r="J11" s="20"/>
      <c r="K11" s="20"/>
      <c r="L11" s="20"/>
      <c r="M11" s="20"/>
      <c r="N11" s="20"/>
    </row>
    <row r="12" spans="1:14" s="3" customFormat="1" ht="12.75">
      <c r="A12" s="16">
        <v>9</v>
      </c>
      <c r="B12" s="22" t="s">
        <v>40</v>
      </c>
      <c r="C12" s="16" t="s">
        <v>0</v>
      </c>
      <c r="D12" s="17">
        <v>4</v>
      </c>
      <c r="E12" s="18"/>
      <c r="F12" s="19">
        <f t="shared" si="0"/>
        <v>0</v>
      </c>
      <c r="G12" s="15">
        <v>0.23</v>
      </c>
      <c r="H12" s="19">
        <f t="shared" si="1"/>
        <v>0</v>
      </c>
      <c r="I12" s="19">
        <f t="shared" si="2"/>
        <v>0</v>
      </c>
      <c r="J12" s="20"/>
      <c r="K12" s="20"/>
      <c r="L12" s="20"/>
      <c r="M12" s="20"/>
      <c r="N12" s="20"/>
    </row>
    <row r="13" spans="1:14" s="3" customFormat="1" ht="12.75">
      <c r="A13" s="16">
        <v>10</v>
      </c>
      <c r="B13" s="22" t="s">
        <v>41</v>
      </c>
      <c r="C13" s="16" t="s">
        <v>0</v>
      </c>
      <c r="D13" s="17">
        <v>4</v>
      </c>
      <c r="E13" s="18"/>
      <c r="F13" s="19">
        <f t="shared" si="0"/>
        <v>0</v>
      </c>
      <c r="G13" s="15">
        <v>0.23</v>
      </c>
      <c r="H13" s="19">
        <f t="shared" si="1"/>
        <v>0</v>
      </c>
      <c r="I13" s="19">
        <f t="shared" si="2"/>
        <v>0</v>
      </c>
      <c r="J13" s="20"/>
      <c r="K13" s="20"/>
      <c r="L13" s="20"/>
      <c r="M13" s="20"/>
      <c r="N13" s="20"/>
    </row>
    <row r="14" spans="1:14" s="3" customFormat="1" ht="12.75">
      <c r="A14" s="16">
        <v>11</v>
      </c>
      <c r="B14" s="22" t="s">
        <v>42</v>
      </c>
      <c r="C14" s="16" t="s">
        <v>0</v>
      </c>
      <c r="D14" s="17">
        <v>4</v>
      </c>
      <c r="E14" s="18"/>
      <c r="F14" s="19">
        <f t="shared" si="0"/>
        <v>0</v>
      </c>
      <c r="G14" s="15">
        <v>0.23</v>
      </c>
      <c r="H14" s="19">
        <f t="shared" si="1"/>
        <v>0</v>
      </c>
      <c r="I14" s="19">
        <f t="shared" si="2"/>
        <v>0</v>
      </c>
      <c r="J14" s="20"/>
      <c r="K14" s="20"/>
      <c r="L14" s="20"/>
      <c r="M14" s="20"/>
      <c r="N14" s="20"/>
    </row>
    <row r="15" spans="1:14" s="3" customFormat="1" ht="12.75">
      <c r="A15" s="16">
        <v>12</v>
      </c>
      <c r="B15" s="22" t="s">
        <v>43</v>
      </c>
      <c r="C15" s="16" t="s">
        <v>0</v>
      </c>
      <c r="D15" s="17">
        <v>6000</v>
      </c>
      <c r="E15" s="18"/>
      <c r="F15" s="19">
        <f t="shared" si="0"/>
        <v>0</v>
      </c>
      <c r="G15" s="15">
        <v>0.08</v>
      </c>
      <c r="H15" s="19">
        <f t="shared" si="1"/>
        <v>0</v>
      </c>
      <c r="I15" s="19">
        <f t="shared" si="2"/>
        <v>0</v>
      </c>
      <c r="J15" s="20"/>
      <c r="K15" s="20"/>
      <c r="L15" s="20"/>
      <c r="M15" s="20"/>
      <c r="N15" s="20"/>
    </row>
    <row r="16" spans="1:14" s="3" customFormat="1" ht="12.75">
      <c r="A16" s="16">
        <v>13</v>
      </c>
      <c r="B16" s="22" t="s">
        <v>44</v>
      </c>
      <c r="C16" s="16" t="s">
        <v>0</v>
      </c>
      <c r="D16" s="17">
        <v>3</v>
      </c>
      <c r="E16" s="18"/>
      <c r="F16" s="19">
        <f t="shared" si="0"/>
        <v>0</v>
      </c>
      <c r="G16" s="15">
        <v>0.08</v>
      </c>
      <c r="H16" s="19">
        <f t="shared" si="1"/>
        <v>0</v>
      </c>
      <c r="I16" s="19">
        <f t="shared" si="2"/>
        <v>0</v>
      </c>
      <c r="J16" s="20"/>
      <c r="K16" s="20"/>
      <c r="L16" s="20"/>
      <c r="M16" s="20"/>
      <c r="N16" s="20"/>
    </row>
    <row r="17" spans="1:14" s="3" customFormat="1" ht="25.5">
      <c r="A17" s="16">
        <v>14</v>
      </c>
      <c r="B17" s="22" t="s">
        <v>18</v>
      </c>
      <c r="C17" s="16" t="s">
        <v>0</v>
      </c>
      <c r="D17" s="17">
        <v>4</v>
      </c>
      <c r="E17" s="18"/>
      <c r="F17" s="19">
        <f t="shared" si="0"/>
        <v>0</v>
      </c>
      <c r="G17" s="15">
        <v>0.23</v>
      </c>
      <c r="H17" s="19">
        <f t="shared" si="1"/>
        <v>0</v>
      </c>
      <c r="I17" s="19">
        <f t="shared" si="2"/>
        <v>0</v>
      </c>
      <c r="J17" s="20"/>
      <c r="K17" s="20"/>
      <c r="L17" s="20"/>
      <c r="M17" s="20"/>
      <c r="N17" s="20"/>
    </row>
    <row r="18" spans="1:14" s="3" customFormat="1" ht="25.5">
      <c r="A18" s="16">
        <v>15</v>
      </c>
      <c r="B18" s="22" t="s">
        <v>19</v>
      </c>
      <c r="C18" s="16" t="s">
        <v>0</v>
      </c>
      <c r="D18" s="17">
        <v>4</v>
      </c>
      <c r="E18" s="18"/>
      <c r="F18" s="19">
        <f t="shared" si="0"/>
        <v>0</v>
      </c>
      <c r="G18" s="15">
        <v>0.23</v>
      </c>
      <c r="H18" s="19">
        <f t="shared" si="1"/>
        <v>0</v>
      </c>
      <c r="I18" s="19">
        <f t="shared" si="2"/>
        <v>0</v>
      </c>
      <c r="J18" s="20"/>
      <c r="K18" s="20"/>
      <c r="L18" s="20"/>
      <c r="M18" s="20"/>
      <c r="N18" s="20"/>
    </row>
    <row r="19" spans="1:14" s="6" customFormat="1" ht="12.75">
      <c r="A19" s="16">
        <v>16</v>
      </c>
      <c r="B19" s="21" t="s">
        <v>20</v>
      </c>
      <c r="C19" s="16" t="s">
        <v>0</v>
      </c>
      <c r="D19" s="17">
        <v>50</v>
      </c>
      <c r="E19" s="18"/>
      <c r="F19" s="19">
        <f t="shared" si="0"/>
        <v>0</v>
      </c>
      <c r="G19" s="15">
        <v>0.08</v>
      </c>
      <c r="H19" s="19">
        <f t="shared" si="1"/>
        <v>0</v>
      </c>
      <c r="I19" s="19">
        <f t="shared" si="2"/>
        <v>0</v>
      </c>
      <c r="J19" s="16"/>
      <c r="K19" s="16"/>
      <c r="L19" s="16"/>
      <c r="M19" s="16"/>
      <c r="N19" s="16"/>
    </row>
    <row r="20" spans="1:14" s="6" customFormat="1" ht="12.75">
      <c r="A20" s="16">
        <v>17</v>
      </c>
      <c r="B20" s="21" t="s">
        <v>21</v>
      </c>
      <c r="C20" s="16" t="s">
        <v>0</v>
      </c>
      <c r="D20" s="17">
        <v>50</v>
      </c>
      <c r="E20" s="18"/>
      <c r="F20" s="19">
        <f t="shared" si="0"/>
        <v>0</v>
      </c>
      <c r="G20" s="15">
        <v>0.08</v>
      </c>
      <c r="H20" s="19">
        <f t="shared" si="1"/>
        <v>0</v>
      </c>
      <c r="I20" s="19">
        <f t="shared" si="2"/>
        <v>0</v>
      </c>
      <c r="J20" s="16"/>
      <c r="K20" s="16"/>
      <c r="L20" s="16"/>
      <c r="M20" s="16"/>
      <c r="N20" s="16"/>
    </row>
    <row r="21" spans="1:14" s="6" customFormat="1" ht="12.75">
      <c r="A21" s="16">
        <v>18</v>
      </c>
      <c r="B21" s="21" t="s">
        <v>22</v>
      </c>
      <c r="C21" s="16" t="s">
        <v>0</v>
      </c>
      <c r="D21" s="17">
        <v>50</v>
      </c>
      <c r="E21" s="18"/>
      <c r="F21" s="19">
        <f t="shared" si="0"/>
        <v>0</v>
      </c>
      <c r="G21" s="15">
        <v>0.08</v>
      </c>
      <c r="H21" s="19">
        <f t="shared" si="1"/>
        <v>0</v>
      </c>
      <c r="I21" s="19">
        <f t="shared" si="2"/>
        <v>0</v>
      </c>
      <c r="J21" s="16"/>
      <c r="K21" s="16"/>
      <c r="L21" s="16"/>
      <c r="M21" s="16"/>
      <c r="N21" s="16"/>
    </row>
    <row r="22" spans="1:14" s="6" customFormat="1" ht="12.75">
      <c r="A22" s="16">
        <v>19</v>
      </c>
      <c r="B22" s="21" t="s">
        <v>3</v>
      </c>
      <c r="C22" s="16" t="s">
        <v>0</v>
      </c>
      <c r="D22" s="17">
        <v>50</v>
      </c>
      <c r="E22" s="18"/>
      <c r="F22" s="19">
        <f t="shared" si="0"/>
        <v>0</v>
      </c>
      <c r="G22" s="15">
        <v>0.08</v>
      </c>
      <c r="H22" s="19">
        <f t="shared" si="1"/>
        <v>0</v>
      </c>
      <c r="I22" s="19">
        <f t="shared" si="2"/>
        <v>0</v>
      </c>
      <c r="J22" s="16"/>
      <c r="K22" s="16"/>
      <c r="L22" s="16"/>
      <c r="M22" s="16"/>
      <c r="N22" s="16"/>
    </row>
    <row r="23" spans="1:14" s="3" customFormat="1" ht="12.75">
      <c r="A23" s="16">
        <v>20</v>
      </c>
      <c r="B23" s="22" t="s">
        <v>4</v>
      </c>
      <c r="C23" s="16" t="s">
        <v>0</v>
      </c>
      <c r="D23" s="17">
        <v>200</v>
      </c>
      <c r="E23" s="18"/>
      <c r="F23" s="19">
        <f t="shared" si="0"/>
        <v>0</v>
      </c>
      <c r="G23" s="15">
        <v>0.08</v>
      </c>
      <c r="H23" s="19">
        <f t="shared" si="1"/>
        <v>0</v>
      </c>
      <c r="I23" s="19">
        <f t="shared" si="2"/>
        <v>0</v>
      </c>
      <c r="J23" s="20"/>
      <c r="K23" s="20"/>
      <c r="L23" s="20"/>
      <c r="M23" s="20"/>
      <c r="N23" s="20"/>
    </row>
    <row r="24" spans="1:14" s="3" customFormat="1" ht="12.75">
      <c r="A24" s="16">
        <v>21</v>
      </c>
      <c r="B24" s="22" t="s">
        <v>23</v>
      </c>
      <c r="C24" s="16" t="s">
        <v>0</v>
      </c>
      <c r="D24" s="17">
        <v>3000</v>
      </c>
      <c r="E24" s="18"/>
      <c r="F24" s="19">
        <f t="shared" si="0"/>
        <v>0</v>
      </c>
      <c r="G24" s="15">
        <v>0.08</v>
      </c>
      <c r="H24" s="19">
        <f t="shared" si="1"/>
        <v>0</v>
      </c>
      <c r="I24" s="19">
        <f t="shared" si="2"/>
        <v>0</v>
      </c>
      <c r="J24" s="20"/>
      <c r="K24" s="20"/>
      <c r="L24" s="20"/>
      <c r="M24" s="20"/>
      <c r="N24" s="20"/>
    </row>
    <row r="25" spans="1:14" s="3" customFormat="1" ht="12.75">
      <c r="A25" s="16">
        <v>22</v>
      </c>
      <c r="B25" s="22" t="s">
        <v>45</v>
      </c>
      <c r="C25" s="16" t="s">
        <v>0</v>
      </c>
      <c r="D25" s="17">
        <v>6000</v>
      </c>
      <c r="E25" s="18"/>
      <c r="F25" s="19">
        <f t="shared" si="0"/>
        <v>0</v>
      </c>
      <c r="G25" s="15">
        <v>0.08</v>
      </c>
      <c r="H25" s="19">
        <f t="shared" si="1"/>
        <v>0</v>
      </c>
      <c r="I25" s="19">
        <f t="shared" si="2"/>
        <v>0</v>
      </c>
      <c r="J25" s="20"/>
      <c r="K25" s="20"/>
      <c r="L25" s="20"/>
      <c r="M25" s="20"/>
      <c r="N25" s="20"/>
    </row>
    <row r="26" spans="1:14" s="3" customFormat="1" ht="12.75">
      <c r="A26" s="16">
        <v>23</v>
      </c>
      <c r="B26" s="22" t="s">
        <v>24</v>
      </c>
      <c r="C26" s="16" t="s">
        <v>0</v>
      </c>
      <c r="D26" s="17">
        <v>100</v>
      </c>
      <c r="E26" s="18"/>
      <c r="F26" s="19">
        <f t="shared" si="0"/>
        <v>0</v>
      </c>
      <c r="G26" s="15">
        <v>0.08</v>
      </c>
      <c r="H26" s="19">
        <f t="shared" si="1"/>
        <v>0</v>
      </c>
      <c r="I26" s="19">
        <f t="shared" si="2"/>
        <v>0</v>
      </c>
      <c r="J26" s="20"/>
      <c r="K26" s="20"/>
      <c r="L26" s="20"/>
      <c r="M26" s="20"/>
      <c r="N26" s="20"/>
    </row>
    <row r="27" spans="1:14" s="3" customFormat="1" ht="12.75">
      <c r="A27" s="16">
        <v>24</v>
      </c>
      <c r="B27" s="22" t="s">
        <v>25</v>
      </c>
      <c r="C27" s="16" t="s">
        <v>0</v>
      </c>
      <c r="D27" s="17">
        <v>300</v>
      </c>
      <c r="E27" s="18"/>
      <c r="F27" s="19">
        <f t="shared" si="0"/>
        <v>0</v>
      </c>
      <c r="G27" s="15">
        <v>0.08</v>
      </c>
      <c r="H27" s="19">
        <f t="shared" si="1"/>
        <v>0</v>
      </c>
      <c r="I27" s="19">
        <f t="shared" si="2"/>
        <v>0</v>
      </c>
      <c r="J27" s="20"/>
      <c r="K27" s="20"/>
      <c r="L27" s="20"/>
      <c r="M27" s="20"/>
      <c r="N27" s="20"/>
    </row>
    <row r="28" spans="1:14" s="3" customFormat="1" ht="12.75">
      <c r="A28" s="16">
        <v>25</v>
      </c>
      <c r="B28" s="21" t="s">
        <v>26</v>
      </c>
      <c r="C28" s="16" t="s">
        <v>0</v>
      </c>
      <c r="D28" s="17">
        <v>400</v>
      </c>
      <c r="E28" s="18"/>
      <c r="F28" s="19">
        <f t="shared" si="0"/>
        <v>0</v>
      </c>
      <c r="G28" s="15">
        <v>0.08</v>
      </c>
      <c r="H28" s="19">
        <f t="shared" si="1"/>
        <v>0</v>
      </c>
      <c r="I28" s="19">
        <f t="shared" si="2"/>
        <v>0</v>
      </c>
      <c r="J28" s="20"/>
      <c r="K28" s="20"/>
      <c r="L28" s="20"/>
      <c r="M28" s="20"/>
      <c r="N28" s="20"/>
    </row>
    <row r="29" spans="1:14" s="3" customFormat="1" ht="12.75">
      <c r="A29" s="16">
        <v>26</v>
      </c>
      <c r="B29" s="21" t="s">
        <v>27</v>
      </c>
      <c r="C29" s="16" t="s">
        <v>0</v>
      </c>
      <c r="D29" s="17">
        <v>4000</v>
      </c>
      <c r="E29" s="18"/>
      <c r="F29" s="19">
        <f t="shared" si="0"/>
        <v>0</v>
      </c>
      <c r="G29" s="15">
        <v>0.08</v>
      </c>
      <c r="H29" s="19">
        <f t="shared" si="1"/>
        <v>0</v>
      </c>
      <c r="I29" s="19">
        <f t="shared" si="2"/>
        <v>0</v>
      </c>
      <c r="J29" s="20"/>
      <c r="K29" s="20"/>
      <c r="L29" s="20"/>
      <c r="M29" s="20"/>
      <c r="N29" s="20"/>
    </row>
    <row r="30" spans="1:14" s="3" customFormat="1" ht="12.75">
      <c r="A30" s="16">
        <v>27</v>
      </c>
      <c r="B30" s="21" t="s">
        <v>5</v>
      </c>
      <c r="C30" s="16" t="s">
        <v>0</v>
      </c>
      <c r="D30" s="17">
        <v>4000</v>
      </c>
      <c r="E30" s="18"/>
      <c r="F30" s="19">
        <f t="shared" si="0"/>
        <v>0</v>
      </c>
      <c r="G30" s="15">
        <v>0.08</v>
      </c>
      <c r="H30" s="19">
        <f t="shared" si="1"/>
        <v>0</v>
      </c>
      <c r="I30" s="19">
        <f t="shared" si="2"/>
        <v>0</v>
      </c>
      <c r="J30" s="20"/>
      <c r="K30" s="20"/>
      <c r="L30" s="20"/>
      <c r="M30" s="20"/>
      <c r="N30" s="20"/>
    </row>
    <row r="31" spans="1:14" s="3" customFormat="1" ht="12.75">
      <c r="A31" s="16">
        <v>28</v>
      </c>
      <c r="B31" s="21" t="s">
        <v>6</v>
      </c>
      <c r="C31" s="16" t="s">
        <v>0</v>
      </c>
      <c r="D31" s="17">
        <v>100</v>
      </c>
      <c r="E31" s="18"/>
      <c r="F31" s="19">
        <f t="shared" si="0"/>
        <v>0</v>
      </c>
      <c r="G31" s="15">
        <v>0.08</v>
      </c>
      <c r="H31" s="19">
        <f t="shared" si="1"/>
        <v>0</v>
      </c>
      <c r="I31" s="19">
        <f t="shared" si="2"/>
        <v>0</v>
      </c>
      <c r="J31" s="20"/>
      <c r="K31" s="20"/>
      <c r="L31" s="20"/>
      <c r="M31" s="20"/>
      <c r="N31" s="20"/>
    </row>
    <row r="32" spans="1:14" s="3" customFormat="1" ht="25.5">
      <c r="A32" s="16">
        <v>29</v>
      </c>
      <c r="B32" s="22" t="s">
        <v>28</v>
      </c>
      <c r="C32" s="16" t="s">
        <v>0</v>
      </c>
      <c r="D32" s="17">
        <v>700</v>
      </c>
      <c r="E32" s="18"/>
      <c r="F32" s="19">
        <f t="shared" si="0"/>
        <v>0</v>
      </c>
      <c r="G32" s="15">
        <v>0.08</v>
      </c>
      <c r="H32" s="19">
        <f t="shared" si="1"/>
        <v>0</v>
      </c>
      <c r="I32" s="19">
        <f t="shared" si="2"/>
        <v>0</v>
      </c>
      <c r="J32" s="20"/>
      <c r="K32" s="20"/>
      <c r="L32" s="20"/>
      <c r="M32" s="20"/>
      <c r="N32" s="20"/>
    </row>
    <row r="33" spans="1:14" s="3" customFormat="1" ht="25.5">
      <c r="A33" s="16">
        <v>30</v>
      </c>
      <c r="B33" s="22" t="s">
        <v>29</v>
      </c>
      <c r="C33" s="16" t="s">
        <v>0</v>
      </c>
      <c r="D33" s="17">
        <v>10000</v>
      </c>
      <c r="E33" s="18"/>
      <c r="F33" s="19">
        <f t="shared" si="0"/>
        <v>0</v>
      </c>
      <c r="G33" s="15">
        <v>0.08</v>
      </c>
      <c r="H33" s="19">
        <f t="shared" si="1"/>
        <v>0</v>
      </c>
      <c r="I33" s="19">
        <f t="shared" si="2"/>
        <v>0</v>
      </c>
      <c r="J33" s="20"/>
      <c r="K33" s="20"/>
      <c r="L33" s="20"/>
      <c r="M33" s="20"/>
      <c r="N33" s="20"/>
    </row>
    <row r="34" spans="1:14" s="3" customFormat="1" ht="25.5">
      <c r="A34" s="16">
        <v>31</v>
      </c>
      <c r="B34" s="22" t="s">
        <v>30</v>
      </c>
      <c r="C34" s="16" t="s">
        <v>0</v>
      </c>
      <c r="D34" s="17">
        <v>500</v>
      </c>
      <c r="E34" s="18"/>
      <c r="F34" s="19">
        <f t="shared" si="0"/>
        <v>0</v>
      </c>
      <c r="G34" s="15">
        <v>0.08</v>
      </c>
      <c r="H34" s="19">
        <f t="shared" si="1"/>
        <v>0</v>
      </c>
      <c r="I34" s="19">
        <f t="shared" si="2"/>
        <v>0</v>
      </c>
      <c r="J34" s="20"/>
      <c r="K34" s="20"/>
      <c r="L34" s="20"/>
      <c r="M34" s="20"/>
      <c r="N34" s="20"/>
    </row>
    <row r="35" spans="1:14" s="3" customFormat="1" ht="25.5">
      <c r="A35" s="16">
        <v>32</v>
      </c>
      <c r="B35" s="22" t="s">
        <v>31</v>
      </c>
      <c r="C35" s="16" t="s">
        <v>0</v>
      </c>
      <c r="D35" s="17">
        <v>2000</v>
      </c>
      <c r="E35" s="18"/>
      <c r="F35" s="19">
        <f t="shared" si="0"/>
        <v>0</v>
      </c>
      <c r="G35" s="15">
        <v>0.08</v>
      </c>
      <c r="H35" s="19">
        <f t="shared" si="1"/>
        <v>0</v>
      </c>
      <c r="I35" s="19">
        <f t="shared" si="2"/>
        <v>0</v>
      </c>
      <c r="J35" s="20"/>
      <c r="K35" s="20"/>
      <c r="L35" s="20"/>
      <c r="M35" s="20"/>
      <c r="N35" s="20"/>
    </row>
    <row r="36" spans="1:14" s="3" customFormat="1" ht="25.5">
      <c r="A36" s="16">
        <v>33</v>
      </c>
      <c r="B36" s="22" t="s">
        <v>32</v>
      </c>
      <c r="C36" s="16" t="s">
        <v>0</v>
      </c>
      <c r="D36" s="17">
        <v>300</v>
      </c>
      <c r="E36" s="18"/>
      <c r="F36" s="19">
        <f t="shared" si="0"/>
        <v>0</v>
      </c>
      <c r="G36" s="15">
        <v>0.08</v>
      </c>
      <c r="H36" s="19">
        <f t="shared" si="1"/>
        <v>0</v>
      </c>
      <c r="I36" s="19">
        <f t="shared" si="2"/>
        <v>0</v>
      </c>
      <c r="J36" s="20"/>
      <c r="K36" s="20"/>
      <c r="L36" s="20"/>
      <c r="M36" s="20"/>
      <c r="N36" s="20"/>
    </row>
    <row r="37" spans="1:14" s="3" customFormat="1" ht="12.75">
      <c r="A37" s="16">
        <v>34</v>
      </c>
      <c r="B37" s="22" t="s">
        <v>33</v>
      </c>
      <c r="C37" s="16" t="s">
        <v>0</v>
      </c>
      <c r="D37" s="17">
        <v>10000</v>
      </c>
      <c r="E37" s="18"/>
      <c r="F37" s="19">
        <f t="shared" si="0"/>
        <v>0</v>
      </c>
      <c r="G37" s="15">
        <v>0.08</v>
      </c>
      <c r="H37" s="19">
        <f t="shared" si="1"/>
        <v>0</v>
      </c>
      <c r="I37" s="19">
        <f t="shared" si="2"/>
        <v>0</v>
      </c>
      <c r="J37" s="20"/>
      <c r="K37" s="20"/>
      <c r="L37" s="20"/>
      <c r="M37" s="20"/>
      <c r="N37" s="20"/>
    </row>
    <row r="38" spans="1:14" s="3" customFormat="1" ht="12.75">
      <c r="A38" s="16">
        <v>35</v>
      </c>
      <c r="B38" s="22" t="s">
        <v>7</v>
      </c>
      <c r="C38" s="16" t="s">
        <v>0</v>
      </c>
      <c r="D38" s="17">
        <v>10000</v>
      </c>
      <c r="E38" s="18"/>
      <c r="F38" s="19">
        <f t="shared" si="0"/>
        <v>0</v>
      </c>
      <c r="G38" s="15">
        <v>0.08</v>
      </c>
      <c r="H38" s="19">
        <f t="shared" si="1"/>
        <v>0</v>
      </c>
      <c r="I38" s="19">
        <f t="shared" si="2"/>
        <v>0</v>
      </c>
      <c r="J38" s="20"/>
      <c r="K38" s="20"/>
      <c r="L38" s="20"/>
      <c r="M38" s="20"/>
      <c r="N38" s="20"/>
    </row>
    <row r="39" spans="1:14" s="3" customFormat="1" ht="12.75">
      <c r="A39" s="16">
        <v>36</v>
      </c>
      <c r="B39" s="22" t="s">
        <v>8</v>
      </c>
      <c r="C39" s="16" t="s">
        <v>0</v>
      </c>
      <c r="D39" s="17">
        <v>1700</v>
      </c>
      <c r="E39" s="18"/>
      <c r="F39" s="19">
        <f t="shared" si="0"/>
        <v>0</v>
      </c>
      <c r="G39" s="15">
        <v>0.08</v>
      </c>
      <c r="H39" s="19">
        <f t="shared" si="1"/>
        <v>0</v>
      </c>
      <c r="I39" s="19">
        <f t="shared" si="2"/>
        <v>0</v>
      </c>
      <c r="J39" s="20"/>
      <c r="K39" s="20"/>
      <c r="L39" s="20"/>
      <c r="M39" s="20"/>
      <c r="N39" s="20"/>
    </row>
    <row r="40" spans="1:14" s="3" customFormat="1" ht="12.75">
      <c r="A40" s="16">
        <v>37</v>
      </c>
      <c r="B40" s="22" t="s">
        <v>34</v>
      </c>
      <c r="C40" s="16" t="s">
        <v>0</v>
      </c>
      <c r="D40" s="17">
        <v>500</v>
      </c>
      <c r="E40" s="18"/>
      <c r="F40" s="19">
        <f t="shared" si="0"/>
        <v>0</v>
      </c>
      <c r="G40" s="15">
        <v>0.08</v>
      </c>
      <c r="H40" s="19">
        <f t="shared" si="1"/>
        <v>0</v>
      </c>
      <c r="I40" s="19">
        <f t="shared" si="2"/>
        <v>0</v>
      </c>
      <c r="J40" s="20"/>
      <c r="K40" s="20"/>
      <c r="L40" s="20"/>
      <c r="M40" s="20"/>
      <c r="N40" s="20"/>
    </row>
    <row r="41" spans="1:14" s="3" customFormat="1" ht="12.75">
      <c r="A41" s="16">
        <v>38</v>
      </c>
      <c r="B41" s="21" t="s">
        <v>9</v>
      </c>
      <c r="C41" s="16" t="s">
        <v>0</v>
      </c>
      <c r="D41" s="17">
        <v>900</v>
      </c>
      <c r="E41" s="18"/>
      <c r="F41" s="19">
        <f t="shared" si="0"/>
        <v>0</v>
      </c>
      <c r="G41" s="15">
        <v>0.08</v>
      </c>
      <c r="H41" s="19">
        <f t="shared" si="1"/>
        <v>0</v>
      </c>
      <c r="I41" s="19">
        <f t="shared" si="2"/>
        <v>0</v>
      </c>
      <c r="J41" s="20"/>
      <c r="K41" s="20"/>
      <c r="L41" s="20"/>
      <c r="M41" s="20"/>
      <c r="N41" s="20"/>
    </row>
    <row r="42" spans="1:14" s="3" customFormat="1" ht="12.75">
      <c r="A42" s="16">
        <v>39</v>
      </c>
      <c r="B42" s="21" t="s">
        <v>10</v>
      </c>
      <c r="C42" s="16" t="s">
        <v>0</v>
      </c>
      <c r="D42" s="17">
        <v>30</v>
      </c>
      <c r="E42" s="18"/>
      <c r="F42" s="19">
        <f t="shared" si="0"/>
        <v>0</v>
      </c>
      <c r="G42" s="15">
        <v>0.23</v>
      </c>
      <c r="H42" s="19">
        <f t="shared" si="1"/>
        <v>0</v>
      </c>
      <c r="I42" s="19">
        <f t="shared" si="2"/>
        <v>0</v>
      </c>
      <c r="J42" s="20"/>
      <c r="K42" s="20"/>
      <c r="L42" s="20"/>
      <c r="M42" s="20"/>
      <c r="N42" s="20"/>
    </row>
    <row r="43" spans="1:14" s="3" customFormat="1" ht="12.75">
      <c r="A43" s="16">
        <v>40</v>
      </c>
      <c r="B43" s="21" t="s">
        <v>11</v>
      </c>
      <c r="C43" s="16" t="s">
        <v>0</v>
      </c>
      <c r="D43" s="17">
        <v>8000</v>
      </c>
      <c r="E43" s="18"/>
      <c r="F43" s="19">
        <f t="shared" si="0"/>
        <v>0</v>
      </c>
      <c r="G43" s="15">
        <v>0.08</v>
      </c>
      <c r="H43" s="19">
        <f t="shared" si="1"/>
        <v>0</v>
      </c>
      <c r="I43" s="19">
        <f t="shared" si="2"/>
        <v>0</v>
      </c>
      <c r="J43" s="20"/>
      <c r="K43" s="20"/>
      <c r="L43" s="20"/>
      <c r="M43" s="20"/>
      <c r="N43" s="20"/>
    </row>
    <row r="44" spans="1:14" s="3" customFormat="1" ht="12.75">
      <c r="A44" s="16">
        <v>41</v>
      </c>
      <c r="B44" s="21" t="s">
        <v>12</v>
      </c>
      <c r="C44" s="16" t="s">
        <v>0</v>
      </c>
      <c r="D44" s="17">
        <v>8000</v>
      </c>
      <c r="E44" s="18"/>
      <c r="F44" s="19">
        <f t="shared" si="0"/>
        <v>0</v>
      </c>
      <c r="G44" s="15">
        <v>0.08</v>
      </c>
      <c r="H44" s="19">
        <f t="shared" si="1"/>
        <v>0</v>
      </c>
      <c r="I44" s="19">
        <f t="shared" si="2"/>
        <v>0</v>
      </c>
      <c r="J44" s="20"/>
      <c r="K44" s="20"/>
      <c r="L44" s="20"/>
      <c r="M44" s="20"/>
      <c r="N44" s="20"/>
    </row>
    <row r="45" spans="1:14" s="3" customFormat="1" ht="25.5">
      <c r="A45" s="16">
        <v>42</v>
      </c>
      <c r="B45" s="22" t="s">
        <v>35</v>
      </c>
      <c r="C45" s="16" t="s">
        <v>0</v>
      </c>
      <c r="D45" s="17">
        <v>500</v>
      </c>
      <c r="E45" s="18"/>
      <c r="F45" s="19">
        <f t="shared" si="0"/>
        <v>0</v>
      </c>
      <c r="G45" s="15">
        <v>0.08</v>
      </c>
      <c r="H45" s="19">
        <f t="shared" si="1"/>
        <v>0</v>
      </c>
      <c r="I45" s="19">
        <f t="shared" si="2"/>
        <v>0</v>
      </c>
      <c r="J45" s="20"/>
      <c r="K45" s="20"/>
      <c r="L45" s="20"/>
      <c r="M45" s="20"/>
      <c r="N45" s="20"/>
    </row>
    <row r="46" spans="1:14" ht="12.75">
      <c r="A46" s="16">
        <v>43</v>
      </c>
      <c r="B46" s="22" t="s">
        <v>36</v>
      </c>
      <c r="C46" s="16" t="s">
        <v>0</v>
      </c>
      <c r="D46" s="17">
        <v>5000</v>
      </c>
      <c r="E46" s="18"/>
      <c r="F46" s="19">
        <f t="shared" si="0"/>
        <v>0</v>
      </c>
      <c r="G46" s="15">
        <v>0.08</v>
      </c>
      <c r="H46" s="19">
        <f t="shared" si="1"/>
        <v>0</v>
      </c>
      <c r="I46" s="19">
        <f t="shared" si="2"/>
        <v>0</v>
      </c>
      <c r="J46" s="27"/>
      <c r="K46" s="27"/>
      <c r="L46" s="27"/>
      <c r="M46" s="27"/>
      <c r="N46" s="27"/>
    </row>
    <row r="47" spans="1:14" ht="14.25">
      <c r="A47" s="16">
        <v>45</v>
      </c>
      <c r="B47" s="21" t="s">
        <v>37</v>
      </c>
      <c r="C47" s="16" t="s">
        <v>0</v>
      </c>
      <c r="D47" s="23">
        <v>2</v>
      </c>
      <c r="E47" s="18"/>
      <c r="F47" s="19">
        <f t="shared" si="0"/>
        <v>0</v>
      </c>
      <c r="G47" s="15">
        <v>0.23</v>
      </c>
      <c r="H47" s="19">
        <f t="shared" si="1"/>
        <v>0</v>
      </c>
      <c r="I47" s="19">
        <f t="shared" si="2"/>
        <v>0</v>
      </c>
      <c r="J47" s="27"/>
      <c r="K47" s="27"/>
      <c r="L47" s="27"/>
      <c r="M47" s="27"/>
      <c r="N47" s="27"/>
    </row>
    <row r="48" spans="1:12" ht="12.75">
      <c r="A48" s="24"/>
      <c r="B48" s="25"/>
      <c r="C48" s="25"/>
      <c r="D48" s="25"/>
      <c r="E48" s="24" t="s">
        <v>1</v>
      </c>
      <c r="F48" s="28">
        <f>SUM(F4:F47)</f>
        <v>0</v>
      </c>
      <c r="G48" s="26"/>
      <c r="H48" s="28">
        <f>SUM(H4:H47)</f>
        <v>0</v>
      </c>
      <c r="I48" s="28">
        <f>SUM(I4:I47)</f>
        <v>0</v>
      </c>
      <c r="J48" s="2"/>
      <c r="K48" s="2"/>
      <c r="L48" s="2"/>
    </row>
    <row r="49" spans="1:12" s="30" customFormat="1" ht="12.75">
      <c r="A49" s="29"/>
      <c r="B49" s="31" t="s">
        <v>65</v>
      </c>
      <c r="C49" s="32"/>
      <c r="L49" s="33"/>
    </row>
    <row r="50" spans="1:14" s="8" customFormat="1" ht="36">
      <c r="A50" s="9" t="s">
        <v>47</v>
      </c>
      <c r="B50" s="9" t="s">
        <v>48</v>
      </c>
      <c r="C50" s="9" t="s">
        <v>50</v>
      </c>
      <c r="D50" s="10" t="s">
        <v>49</v>
      </c>
      <c r="E50" s="11" t="s">
        <v>51</v>
      </c>
      <c r="F50" s="12" t="s">
        <v>52</v>
      </c>
      <c r="G50" s="13" t="s">
        <v>53</v>
      </c>
      <c r="H50" s="12" t="s">
        <v>54</v>
      </c>
      <c r="I50" s="12" t="s">
        <v>55</v>
      </c>
      <c r="J50" s="14" t="s">
        <v>56</v>
      </c>
      <c r="K50" s="14" t="s">
        <v>57</v>
      </c>
      <c r="L50" s="14" t="s">
        <v>58</v>
      </c>
      <c r="M50" s="14" t="s">
        <v>59</v>
      </c>
      <c r="N50" s="14" t="s">
        <v>60</v>
      </c>
    </row>
    <row r="51" spans="1:14" ht="25.5">
      <c r="A51" s="16">
        <v>44</v>
      </c>
      <c r="B51" s="22" t="s">
        <v>46</v>
      </c>
      <c r="C51" s="16" t="s">
        <v>0</v>
      </c>
      <c r="D51" s="17">
        <v>5000</v>
      </c>
      <c r="E51" s="18"/>
      <c r="F51" s="19">
        <f>D51*E51</f>
        <v>0</v>
      </c>
      <c r="G51" s="15">
        <v>0.08</v>
      </c>
      <c r="H51" s="19">
        <f>F51*G51</f>
        <v>0</v>
      </c>
      <c r="I51" s="19">
        <f>F51+H51</f>
        <v>0</v>
      </c>
      <c r="J51" s="27"/>
      <c r="K51" s="27"/>
      <c r="L51" s="27"/>
      <c r="M51" s="27"/>
      <c r="N51" s="27"/>
    </row>
    <row r="52" spans="1:12" ht="12.75">
      <c r="A52" s="24"/>
      <c r="B52" s="25"/>
      <c r="C52" s="25"/>
      <c r="D52" s="25"/>
      <c r="E52" s="24" t="s">
        <v>1</v>
      </c>
      <c r="F52" s="28">
        <f>SUM(F51:F51)</f>
        <v>0</v>
      </c>
      <c r="G52" s="26"/>
      <c r="H52" s="28">
        <f>SUM(H51:H51)</f>
        <v>0</v>
      </c>
      <c r="I52" s="28">
        <f>SUM(I51:I51)</f>
        <v>0</v>
      </c>
      <c r="J52" s="2"/>
      <c r="K52" s="2"/>
      <c r="L52" s="2"/>
    </row>
  </sheetData>
  <sheetProtection/>
  <printOptions/>
  <pageMargins left="0.1968503937007874" right="0.1968503937007874" top="0.1968503937007874" bottom="0.1968503937007874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Cycuła Maciej</dc:creator>
  <cp:keywords/>
  <dc:description/>
  <cp:lastModifiedBy>Cycuła Maciej</cp:lastModifiedBy>
  <cp:lastPrinted>2020-10-02T07:26:51Z</cp:lastPrinted>
  <dcterms:created xsi:type="dcterms:W3CDTF">2017-03-14T10:12:40Z</dcterms:created>
  <dcterms:modified xsi:type="dcterms:W3CDTF">2020-10-12T13:06:59Z</dcterms:modified>
  <cp:category/>
  <cp:version/>
  <cp:contentType/>
  <cp:contentStatus/>
</cp:coreProperties>
</file>