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za-1" sheetId="1" r:id="rId1"/>
  </sheets>
  <definedNames/>
  <calcPr fullCalcOnLoad="1"/>
</workbook>
</file>

<file path=xl/sharedStrings.xml><?xml version="1.0" encoding="utf-8"?>
<sst xmlns="http://schemas.openxmlformats.org/spreadsheetml/2006/main" count="465" uniqueCount="277">
  <si>
    <t>ZAŁĄCZNIK nr 1 do SIWZ</t>
  </si>
  <si>
    <t>Formularz asortymentowo-cenowy</t>
  </si>
  <si>
    <t>pakiet 1</t>
  </si>
  <si>
    <t>Lp</t>
  </si>
  <si>
    <t>Artykuł</t>
  </si>
  <si>
    <t>Szczegółowy opis pozycji</t>
  </si>
  <si>
    <t>Ilość</t>
  </si>
  <si>
    <t>JM</t>
  </si>
  <si>
    <t>Cena netto</t>
  </si>
  <si>
    <t>Wartość netto</t>
  </si>
  <si>
    <t>Stawka VAT</t>
  </si>
  <si>
    <t>Wartość VAT</t>
  </si>
  <si>
    <t>Wartość brutto</t>
  </si>
  <si>
    <t>Nazwa handlowa, producent</t>
  </si>
  <si>
    <t>Ilość szt. w op. handlowym</t>
  </si>
  <si>
    <t>Cena netto za op. handlowe</t>
  </si>
  <si>
    <t>Nr katalogowy</t>
  </si>
  <si>
    <t>Nr strony w ofercie</t>
  </si>
  <si>
    <t>PAPIER KOLOR  A4  160g  [x500 ark.]</t>
  </si>
  <si>
    <t xml:space="preserve">Papier do użytku w drukarkach laserowych w 4 różnych pastelowych kolorach  Format: A4  Gramatura: 160 g/m2 </t>
  </si>
  <si>
    <t>op.</t>
  </si>
  <si>
    <t>PAPIER KOLOR  A4  80g  MIX 4 KOLORY  [x100 ark.]</t>
  </si>
  <si>
    <t>Papier kserograficzny mix w 4 kolorach intensywnych nie fluorescensyjnych! (czerwony, niebieski, żółty, zielony) Format: A4 Gramatura: 80 g/m2  Produkowany metodą TCF</t>
  </si>
  <si>
    <t>PAPIER KSERO  A3   80g  [x500 ark.]</t>
  </si>
  <si>
    <t xml:space="preserve">Do korespondencji oraz czarno-białych dokumentów; wierne kopiowanie jednostronne i dwustronne; Format: A3; Gramatura: 80 g/m2 (+-1,5); Grubość 104um (+-2); Białość: min.140 CIE; Nieprzeźroczystość: min 89%; Wilgotność: 4,6 (+-0,7); Gładkość : 300ml/min; Ryza = 500 arkuszy </t>
  </si>
  <si>
    <t>ryza</t>
  </si>
  <si>
    <t>PAPIER KSERO  A4   80g  [x500 ark.]</t>
  </si>
  <si>
    <t xml:space="preserve">Do korespondencji oraz czarno-białych dokumentów; wierne kopiowanie jednostronne i dwustronne; Format: A4; Gramatura: 80 g/m2 (+-1,5); Grubość 104um (+-2); Białość: min.140 CIE; Nieprzeźroczystość: min 89%; Wilgotność: 4,6 (+-0,7); Gładkość : 300ml/min; Ryza = 500 arkuszy </t>
  </si>
  <si>
    <t>PAPIER KSERO  A4   90g  [x250 ark.]</t>
  </si>
  <si>
    <t>idealny do wielobarwnych prezentacji, grafik, wykresów i ofert handlowych; przeznaczony szczególnie do kolorowych drukarek laserowych; satynowana, gładka powierzchnia zapewniająca żywe, intensywne barwy; wysoka sztywność gwarantująca zadruk jedno- i dwustronny; Format: A4; Gramatura: 90 g/m2 (+-1,5); Grubość 98um (+-2); Białość: min.168 CIE; Nieprzeźroczystość: min 93%; Ryza = 500 arkuszy</t>
  </si>
  <si>
    <t>PAPIER KSERO  A4  100g-140g  [x250 ark.]</t>
  </si>
  <si>
    <t>iealny do wielobarwnych prezentacji, grafik, wykresów i ofert handlowych; przeznaczony szczególnie do kolorowych drukarek laserowych; satynowana, gładka powierzchnia zapewniająca żywe, intensywne barwy; wysoka sztywność gwarantująca zadruk jedno- i dwustronny; Format: A4; Gramatura: 120 g/m2 (+-1,5) ; Grubość 125um (+-2); Białość: min.168 CIE; Nieprzeźroczystość: min 95%; Ryza = 500 arkuszy</t>
  </si>
  <si>
    <t>PAPIER KSERO  A5   80g  [x500 ark.]</t>
  </si>
  <si>
    <t>Do korespondencji oraz czarno-białych dokumentów; wierne kopiowanie jednostronne i dwustronne; Format: A4; Gramatura: 80 g/m2 (+-1,5); Grubość 104um (+-2); Białość: min.140 CIE; Nieprzeźroczystość: min 89%; Wilgotność: 4,6 (+-0,7); Gładkość : 300ml/min; Ryza = 500 arkuszy;  Zamawiający dopuszcza cięte całe ryzy papieru w formacie A4</t>
  </si>
  <si>
    <t>PAPIER OZDOBNY  A4  200-250g  [x1 ark.]</t>
  </si>
  <si>
    <t>Gramatura: 200-250g/m2; papier ozdobny w jednym kolorze, bez aplikacji, do drukowania zaproszeń, dyplomów itp.; do wydruków w drukarkach laserowych.</t>
  </si>
  <si>
    <t>szt.</t>
  </si>
  <si>
    <t>PAPIER KOMPUTEROWY - SKŁADANKA  60g  240x12   1 warstwowy</t>
  </si>
  <si>
    <t>Gramatura: 60 g/m2 Format: szerokość 240 mm; długość 12  Pakowanie: 2000 składek w kartonie.</t>
  </si>
  <si>
    <t>RAZEM:</t>
  </si>
  <si>
    <t>pakiet 2</t>
  </si>
  <si>
    <t>ANTYRAMA  A3</t>
  </si>
  <si>
    <t>antyramy wykonana z przezroczystego tworzywa sztucznego oraz płyty pilśniowej lub wiórowej łączona za pomocą metalowych spinek.</t>
  </si>
  <si>
    <t>ANTYRAMA  A4</t>
  </si>
  <si>
    <t>BINDOWANIE - GRZBIET     6mm [x1 szt.]</t>
  </si>
  <si>
    <t>plastikowy</t>
  </si>
  <si>
    <t>BINDOWANIE - GRZBIET     8mm [x1 szt.]</t>
  </si>
  <si>
    <t>BINDOWANIE - GRZBIET    12mm [x1 szt.]</t>
  </si>
  <si>
    <t>BINDOWANIE - GRZBIET    16mm [x1 szt.]</t>
  </si>
  <si>
    <t>BINDOWANIE - GRZBIET    20mm [x1 szt.]</t>
  </si>
  <si>
    <t>BINDOWANIE - GRZBIET    22mm [x1 szt.]</t>
  </si>
  <si>
    <t>BINDOWANIE - GRZBIET    25mm [x1 szt.]</t>
  </si>
  <si>
    <t>BINDOWANIE - GRZBIET    28mm [x1 szt.]</t>
  </si>
  <si>
    <t>BINDOWANIE - GRZBIET    32mm [x1 szt.]</t>
  </si>
  <si>
    <t>BINDOWANIE - OKŁADKA KARTON    skórkopodobna [x1 szt.]</t>
  </si>
  <si>
    <t>różne, matowe kolory; skóropodobna faktura; format A4</t>
  </si>
  <si>
    <t>BINDOWANIE - OKŁADKA PCV    0,20mm [x1 szt.]</t>
  </si>
  <si>
    <t>1 op. = min. 100 sztuk; okładka do bindownic przezroczysta A4; wykonana z twardej, wysokoprzezoczystej folii PCV; grubość folii 0,20mm</t>
  </si>
  <si>
    <t>BLOK BIUROWY  A4  z perforacją</t>
  </si>
  <si>
    <t>1 blok = min. 80 kartek w kratkę; węższy grzbiet klejony; tył okładki wykonany z kartonu; z multiperforacją umożliwiającą wpięcie do segregatora.</t>
  </si>
  <si>
    <t>BRELOCZEK DO KLUCZY     [x1 szt.]</t>
  </si>
  <si>
    <t>różnokolorowe, plastikowe breloczki do kluczy wraz z metalowym kółkiem, wyjmowane okienko opisowe zabezpieczone folią.</t>
  </si>
  <si>
    <t>CIENKOPIS    kulkowy  [x1 szt.]</t>
  </si>
  <si>
    <t>piszący na papierze każdego rodzaju, łącznie z papierem samokopiującym; pióro kulkowe z kulką o średnicy 0,5mm; z końcówką igłową z kapilarnym systemem podawania atramentu; grubość linii - 0,25 mm (+- 0,1mm); wentylowana skuwka; długość linii pisania - do 2500mb; zróżnicowane kolory (czarny, niebieski, czerwony, zielony).</t>
  </si>
  <si>
    <t>CIENKOPIS    żelowy  [x1 szt.]</t>
  </si>
  <si>
    <t>piszący na papierze każdego rodzaju, łącznie z papierem samokopiującym; przeźroczysta obudowa umożliwiająca kontrolę ilości oraz koloru żelu; z gumowym uchwytem; grubość linii - 0,3 mm; zróżnicowane kolory (czarny, niebieski, czerwony, zielony).</t>
  </si>
  <si>
    <t>DŁUGOPIS NA SPRĘŻYNCE     [x1 szt.]</t>
  </si>
  <si>
    <t>długopis umieszczany pionowo w uchwycie podstawy, która posiada możliwość przyklejenia do blatu; kolor wkładu niebieski.</t>
  </si>
  <si>
    <t>DŁUGOPIS ZWYKŁY   z wymiennym wkładem [x1 szt.]</t>
  </si>
  <si>
    <t>zróżnicowane kolory wkładów (czerwony, niebieski)</t>
  </si>
  <si>
    <t>DRATWA    10dkg [x1 szt.]</t>
  </si>
  <si>
    <t>nici szare nabłyszczane; waga 10dkg; długość min. 120m; udźwig min. 13kg; siła zrywająca min. 17kg/Nm</t>
  </si>
  <si>
    <t>DZIENNIK KORESPONDENCYJNY    twarda oprawa  96k. [x1 szt.]</t>
  </si>
  <si>
    <t>format A4;  szyty; 10 pozycji na stronie;  twarda oprawa introligatorska; dopuszczalne kolory: granatowy, zielony, bordowy, czarny; ilość kartek: min. 96</t>
  </si>
  <si>
    <t>DZIURKACZ BIUROWY     [x1 szt.]</t>
  </si>
  <si>
    <t>metalowa kostrukcja; wyposażony we wskaźnik środka strony; listwę formatową ułatwiające precyzyjne dziurkowanie; dziurkujący jednorazowo do 25 kartek o gramaturze 80g/m2; rozstaw dziurek 80mm; średnica dziurek 5,5mm</t>
  </si>
  <si>
    <t>ETYKIETY SAMOPRZYLEPNE    25mm X 38mm [x1 rol.]</t>
  </si>
  <si>
    <t>1 rolka = min. 350 etykiet; etykiety samoprzylepne tzw.  cenówki  bez napisu cena;  we fluorescencyjnym pomarańczowym lub zielonym kolorze; wym. 27mm X 37mm (+-2mm).</t>
  </si>
  <si>
    <t>rol.</t>
  </si>
  <si>
    <t>ETYKIETY SAMOPRZYLEPNE  A4     38mm X 21,2mm x1 ark. [x100 ark.]</t>
  </si>
  <si>
    <t>1 op. = min. 100ark.; wym. 38mm X 21,2mm; 65 etykiet na arkuszu A4;  etykiety białe; papier bezchlorowy 70g/m2; przystosowane do stosowania w drukarkach laserowych.</t>
  </si>
  <si>
    <t>ETYKIETY SAMOPRZYLEPNE  A4    210mm X 148,5mm x1 ark. [x100 ark.]</t>
  </si>
  <si>
    <t>1 op. = min. 100ark.; wym. 210mm X 148,1mm; 2 etykiety na arkuszu A4;  etykiety białe; papier bezchlorowy 70g/m2; przystosowane do stosowania w drukarkach laserowych.</t>
  </si>
  <si>
    <t>ETYKIETY SAMOPRZYLEPNE  A4    210mm X 297mm KOLOR czerwony  [x1 ark.]</t>
  </si>
  <si>
    <t>1 op. = min. 100ark.; wym. 210mm X 297mm; 1 etykieta na arkuszu A4;  etykiety czerwone; papier bezchlorowy 70g/m2; przystosowane do stosowania w drukarkach laserowych.</t>
  </si>
  <si>
    <t>ark.</t>
  </si>
  <si>
    <t>ETYKIETY SAMOPRZYLEPNE  A4    210mm X 297mm x1 ark. [x100 ark.]</t>
  </si>
  <si>
    <t>1 op. = min. 100ark.; wym. 210mm X 297mm; 1 etykieta na arkuszu A4;  etykiety białe; papier bezchlorowy 70g/m2; przystosowane do stosowania w drukarkach laserowych.</t>
  </si>
  <si>
    <t>FOLIA DO LAMINATORA  A3     x1 ark. [x100 ark.]</t>
  </si>
  <si>
    <t>grubość minimum 80 mikronów, opakowanie 100 ark.</t>
  </si>
  <si>
    <t>FOLIA DO LAMINATORA  A4     x1 ark. [x100 ark.]</t>
  </si>
  <si>
    <t>FOLIA DO LAMINATORA  A5     x1 ark. [x100 ark.]</t>
  </si>
  <si>
    <t>FOLIA STRETCH    50cm X 300mb</t>
  </si>
  <si>
    <t>grubość = min. 0,02mm; folia bezbarwna.</t>
  </si>
  <si>
    <t>GUMKA KREŚLARSKA     [x1 szt.]</t>
  </si>
  <si>
    <t>wykonana z PVC;  nie zawierająca metali ciężkich;  niełamliwa i niekrusząca się;  nie powodująca brudzenia papieru</t>
  </si>
  <si>
    <t>IDENTYFIKATOR  holder</t>
  </si>
  <si>
    <t>Holder z plastikowym paskiem wyposażonym metalowy klips mocujacy; wymiary: 55mm x 95mm</t>
  </si>
  <si>
    <t>IDENTYFIKATOR  klips</t>
  </si>
  <si>
    <t>Identyfikator z klipsem wykonany z przeźroczystego, sztywnego tworzywa o grubości min. 0,35mm; wyposażony w klips oraz agrafkę; wymiary: 57mm x 90mm</t>
  </si>
  <si>
    <t>KALKA OŁÓWKOWA     [x50 ark.]</t>
  </si>
  <si>
    <t>1 op. = min. 50 arkuszy;  kolor kopii - niebieski</t>
  </si>
  <si>
    <t>KARTON ARCHIWIZACYJNY    typu ELBA TRIC 0 [x1 szt.]</t>
  </si>
  <si>
    <t>wym: 265mm X 95mm X 340mm;  wykonany z twardej tektury falistej;  do przechowywania dokumentów wypiętych z segregatora;  z możliwością ustawienia kartonu poziomo lub pionowo; posiadający otwory ułatwiające wyjmowanie i przenoszenie kartonu.</t>
  </si>
  <si>
    <t>KLEJ W SZTYFCIE   [x1 szt.]</t>
  </si>
  <si>
    <t>1 op. = min. 25g; do klejenia papieru, kartonu, zdjęć; nie zawierający rozpuszczalników; nie niszczący i nie deformujący klejonej warstwy; nietoksyczny; posiadający atest PZH; klasy pentel, bic esselte.</t>
  </si>
  <si>
    <t>KLIPS PCV DO AKT     [x100 szt.]</t>
  </si>
  <si>
    <t>1 op. = min. 100 szt.; klips do spinania dokumentów; system zapinania na zaczep; umożliwiający przeglądanie spiętych dokumentów; długość wąsa = 90mm.</t>
  </si>
  <si>
    <t>KOPERTA  B5    szara [x1 szt.]</t>
  </si>
  <si>
    <t>bez kleju, bez paska klejącego</t>
  </si>
  <si>
    <t>KOPERTA  C4    szara [x1 szt.]</t>
  </si>
  <si>
    <t>koperty samoklejące z paskiem.</t>
  </si>
  <si>
    <t>KOPERTA  C6    biała [x1 szt.]</t>
  </si>
  <si>
    <t>KOPERTA  DL    biała  BEZ OKIENKA [x1 szt.]</t>
  </si>
  <si>
    <t>KOPERTA  DL    biała  OKIENKO Z PRAWEJ [x1 szt.]</t>
  </si>
  <si>
    <t>KOPERTA  E4    biała [x1 szt.]</t>
  </si>
  <si>
    <t>KOPERTA  E4    szara  POSZERZANE BOKI ORAZ DNO [x1 szt.]</t>
  </si>
  <si>
    <t>KOPERTA  E4    szara [x1 szt.]</t>
  </si>
  <si>
    <t>KOPERTA PĘCHERZYKOWA    12 (B) [x1 szt.]</t>
  </si>
  <si>
    <t>KOPERTA PĘCHERZYKOWA    14 (D) [x1 szt.]</t>
  </si>
  <si>
    <t>KOPERTA PĘCHERZYKOWA    15 (E) [x1 szt.]</t>
  </si>
  <si>
    <t>KOPERTA PĘCHERZYKOWA    16 (F) [x1 szt.]</t>
  </si>
  <si>
    <t>KOPERTA PĘCHERZYKOWA    17 (G) [x1 szt.]</t>
  </si>
  <si>
    <t>KOPERTA PĘCHERZYKOWA    18 (H) [x1 szt.]</t>
  </si>
  <si>
    <t>KOPERTA PĘCHERZYKOWA    20 (K) [x1 szt.]</t>
  </si>
  <si>
    <t>KOPERTA PĘCHERZYKOWA    na CD [x1 szt.]</t>
  </si>
  <si>
    <t>KOREKTOR W PŁYNIE     [x1 szt.]</t>
  </si>
  <si>
    <t>1 op. = min. 20 ml;  końcówka w formie pędzelka; łatwy do nanoszenia, szybkoschnący i dobrze kryjący; nie zawierający substancji toksycznych; przeznaczony do wszystkich rodzajów powierzchni; klasy laco, donau.</t>
  </si>
  <si>
    <t>KOREKTOR W TAŚMIE     [x1 szt.]</t>
  </si>
  <si>
    <t>szerokość taśmy 5mm; minimum 6mb taśmy w korektorze; przeźroczysta obudowa pozwalająca kontrolować ilość taśmy.</t>
  </si>
  <si>
    <t>KOSZULKI FOLIOWE  A4     [x100 szt.]</t>
  </si>
  <si>
    <t>1 op. = min.100 szt.;  wykonan z groszkowej folii PP o grubości min. 0,07mm; otwierana od góry;  multiperforowana z możliwością wpięcia w każdy segregator;</t>
  </si>
  <si>
    <t>KOSZULKI FOLIOWE  A5     [x100 szt.]</t>
  </si>
  <si>
    <t>LINIJKA    30cm [x1 szt.]</t>
  </si>
  <si>
    <t>linijka przezroczystego polistyrenu; o optymalnej giętkości; trwała, czytelna, nieścieralna, dokładna podziałka; zaokrąglone rogi</t>
  </si>
  <si>
    <t>dwie zaokrąglone końcówki ułatwiające nasuwanie listwy; specjalne ukształtowane krawędzie, dobrze trzymające dokumenty; mozliwośc oprawiania dokumentów A4 bez uzycua bindownicy; kolor niebieski</t>
  </si>
  <si>
    <t>MARKER    foliopis / CD [x1 szt.]</t>
  </si>
  <si>
    <t>marker przeznaczony do pisania na płytach CD, DVD, szkle, metalu, plastiku; fibrowa końcówka 0,5mm nie niszcząca płyty; szybko wysychający trwały tusz olejowy; czarny kolor tuszu; nie zawierający toluenu i ksylenu.</t>
  </si>
  <si>
    <t>MARKER    olejowy [x1 szt.]</t>
  </si>
  <si>
    <t>marker olejowy; szybkoschnący; grubość linia piszącej 0,5mm; piszący na każej powierzchni; wentylowana nasadka; kolor biały oraz czarny.</t>
  </si>
  <si>
    <t>MARKER    suchościeralny  [x1 szt.]</t>
  </si>
  <si>
    <t>marker suchościeralny do tablic; końcówka okrągła; z nietoksycznym tuszem na bazie alkoholu łatwym do starcia z tablicy nawet po kliku dniach; różne kolory tuszu (niebieski, czarny, czerwony, zielony); nie zawierający toluenu i ksylenu.</t>
  </si>
  <si>
    <t>MARKER wodoodporny</t>
  </si>
  <si>
    <t>marker permanentny, końcówka okrągła, grubość końcówki 1-3 mm  piszący po wszystkich powierzchniach (papier, tkanina, drewno, szkło, plastki, guma); kolor tuszu czarny.</t>
  </si>
  <si>
    <t>MARKER  wodoodporny - cienkopiszący (ścięty)</t>
  </si>
  <si>
    <t>marker permanentny, końcówka ścięta, grubość końcówki 2-5 mm piszący po wszystkich powierzchniach (papier, tkanina, drewno, szkło, plastki, guma); różne kolory tuszu (niebieski, czarny, czerwony, zielony); nie zawierający toluenu i ksylenu.</t>
  </si>
  <si>
    <t>NAKLEJKI NA SEGREGATORY    5,5cm X 15,5cm [x1 op.]</t>
  </si>
  <si>
    <t>1 op. = min. 25 szt.; etykiety samoprzylepne.</t>
  </si>
  <si>
    <t>NAKLEJKI NA SEGREGATORY    7cm X 20cm [x1 op.]</t>
  </si>
  <si>
    <t>NAWILŻACZ DO PALCÓW     [x1 szt.]</t>
  </si>
  <si>
    <t>nawilżacz do palców na bazie gliceryny kosmetycznej, ułatwiajacy liczenie, wertowanie oraz chwytanie papierowych kartek, nie pozostawiający tłustych plam na papierze, bezzapachowy lub charakteryzuje się delikatnym, miętowym zapachem, pojemność min. 20 ml</t>
  </si>
  <si>
    <t>NOTES KOSTKA    83 x 83 /+-2mm  BIAŁY [x1 szt.]</t>
  </si>
  <si>
    <t>1 bloczek = min. 400 kartek.</t>
  </si>
  <si>
    <t>NOTES SAMOPRZYLEPNY    40 x 50 /+-2mm  ŻÓŁTY [x3 szt.]</t>
  </si>
  <si>
    <t>1 bloczek = min. 100 kartek w kolorze żółtym.</t>
  </si>
  <si>
    <t>NOTES SAMOPRZYLEPNY    75 x 75 /+-2mm  ŻÓŁTY [x1 szt.]</t>
  </si>
  <si>
    <t>NOŻYCZKI BIUROWE    16cm [x1 szt.]</t>
  </si>
  <si>
    <t>wykonane z nierdzewnej stali wysokiej jakości; z wytrzymałą rączką odporną na pęknięcia i odpryski; do cięcia papieru, kartonu, tektury, zdjęć, taśmy samoprzylepnej, itp.; o ergonomicznym kształcie</t>
  </si>
  <si>
    <t>OFERTÓWKA  A4     [x1 szt.]</t>
  </si>
  <si>
    <t>twarda, przeźroczysta ofertówka o grubości min. 150um, wykonana z wysoce transparentnej folii PVC, zgrzana w formie litery "L", posiadająca praktyczne wycięcie ułatwiające dostęp do dokumentów,</t>
  </si>
  <si>
    <t>Okładka na dyplom  A4</t>
  </si>
  <si>
    <t xml:space="preserve">uniwersalna  twarda okładka z miękkim wykończeniem w 4 kolorach (bordo, granat, zielony, czarny) bez napisu, stosowana do oprawy listów gratulacyjnych, pamiątek, wyróżnień itp. , wyposażona w elegancki, ozdobny złoty lub srebrny sznurek, wewnątrz z białą wyklejką oraz zakładką, format okładki lekko powiększony uwzględniający dokumenty A4 </t>
  </si>
  <si>
    <t>OLEJ do konserwacji niszczarek  [350ml]</t>
  </si>
  <si>
    <t>1 op. = min. 350ml.; olej przeznaczony do konserwacji noży w niszczarkach papieru; zapobiegający osadzaniu się ścinkó w papieru na nożach tnących; usprawniający pracę niszczarki.</t>
  </si>
  <si>
    <t>OŁÓWEK     [x1 szt.]</t>
  </si>
  <si>
    <t>twardość grafitu zgodna ze standardem HB;  odporność na łamanie i pękanie;  wykonany z drewna lub żywicy syntetycznej;  grafit klejony na całej długości; naostrzona końcówka.</t>
  </si>
  <si>
    <t>PAPIER  pakowy  [1 ark.]</t>
  </si>
  <si>
    <t>papier  w arkuszach o wym 65x 100cm (+-5mm), gramatura 70g/m2, do pakowania wszystkich produktów, w naturalnym kolorze, delikatnie prążkowany, biodegradowalny, przeznaczony również do recyklingu, wykonany z czystych, naturalnych włókien papierowych, antystatyczny i nieprzezroczysty.</t>
  </si>
  <si>
    <t>PAPIER FOTO    A4 [x1 ark.]</t>
  </si>
  <si>
    <t>Gramatura: 240g/m2; papier wysokopołyskowy, wodoodporny, szybkoschnący; rozdzielczośc do 9600dpi; do wydruków fotograficznych w drukarkach atramentowych.</t>
  </si>
  <si>
    <t>PAPIER OFFSETOWY     57mm [x1 rol.]</t>
  </si>
  <si>
    <t>papier offsetowy; szerokość 57mm; długość 30m.</t>
  </si>
  <si>
    <t>PAPIER TERMICZNY     37mm [x1 rol.]</t>
  </si>
  <si>
    <t>papier termoczuły;  szerokość 37mm; długość 30m; średnica gilzy 12mm; barwiony koniec wstęgi.</t>
  </si>
  <si>
    <t>PAPIER TERMICZNY     44mm [x1 rol.]</t>
  </si>
  <si>
    <t>papier termoczuły;  szerokość 44mm; długość 30m; średnica gilzy 12mm; barwiony koniec wstęgi.</t>
  </si>
  <si>
    <t>PAPIER TERMICZNY     57mm / 100m [x1 rol.]</t>
  </si>
  <si>
    <t>papier termoczuły;  szerokość 57mm; długość 100m; pasujący do drukarki fiskalnej Posnet Thermal FV EJ</t>
  </si>
  <si>
    <t>PAPIER TERMICZNY     57mm / 30m [x1 rol.]</t>
  </si>
  <si>
    <t>papier termoczuły;  szerokość 57mm; długość 30m; średnica gilzy 12mm; barwiony koniec wstęgi.</t>
  </si>
  <si>
    <t>PAPIER TERMICZNY    110mm / 30m [x1 rol.]</t>
  </si>
  <si>
    <t>papier termoczuły;  szerokość 110mm; długość 30m; średnica gilzy 12mm; barwiony koniec wstęgi.</t>
  </si>
  <si>
    <t>PAPIER TERMICZNY    210mm / 30m [x1 rol.]</t>
  </si>
  <si>
    <t>papier termoczuły;  szerokość 210mm; długość 30m; średnica gilzy 12mm; barwiony koniec wstęgi.</t>
  </si>
  <si>
    <t>PINEZKI    tablicowe [x1 op.]</t>
  </si>
  <si>
    <t>1 op. = min. 50 szt. odpowiednie do tablic korkowych; trzpień ze stali nierdzewnej; kolorowe,plastikowe główki.</t>
  </si>
  <si>
    <t>PŁYN do tablic suchościeralnych [250ml]</t>
  </si>
  <si>
    <t>1 op. = min. 250ml; płyn do czyszczeni tablic suchościeralnych; opakowanie z atomizerem.</t>
  </si>
  <si>
    <t>PODKŁADKA A4  pod dokumenty z klipem</t>
  </si>
  <si>
    <t>podkładka do pisania z mechanizmem zaciskowym do papieru; utrzymująca zarówno jedną jak również wiele kartek; z wysuwanym z klipa oczkiem umozliwiającym zawieszenie podkładki.</t>
  </si>
  <si>
    <t>PODKŁADKA A4  pod dokumenty z klipem - zamykana</t>
  </si>
  <si>
    <t>podkładka do pisania z mechanizmem zaciskowym do papieru z dwiema okładkami; utrzymująca zarówno jedną jak również wiele kartek; z wysuwanym z klipa oczkiem umozliwiającym zawieszenie podkładki; na wewnętrznej stronie kieszeń oraz uchwyt na długopis.</t>
  </si>
  <si>
    <t>POWIETRZE sprężone  [400ml]</t>
  </si>
  <si>
    <t>1 op. = min. 400ml; do usuwania zanieczyszczeń ze sprzętu elektronicznego; nie zawierający freonu; pojemnik wyposażony z plastikową rurkę ułatwiającą dotarcie do trdnodostepnych miejsc.</t>
  </si>
  <si>
    <t>PRZEKŁADKI  1/3 A4     [x1 op.]</t>
  </si>
  <si>
    <t>1 op. = 100szt.; gramatura = min.190g/m2; sparatory kartonowe do segregowania dokumentów.</t>
  </si>
  <si>
    <t>PRZEKŁADKI  A4    alfabetyczne [x1 op.]</t>
  </si>
  <si>
    <t>z kartą informacyjno-opisową; multiperforowane; wykonane z polipropylenu.</t>
  </si>
  <si>
    <t>PUDŁO ARCHIWIZACYJNE Z WIEKIEM    typu STAR OFFICE [x1 szt.]</t>
  </si>
  <si>
    <t>wym. 330mm X 330mm X 330mm; zamykane zdejmowanym wiekiem; wykonane z tektury z przeznaczeniem na przchowywanie i przenoszenie czterech segregatorów; posiadające specjalne otwory w ścianach ułatwiają przenoszenie pudła;  typu Star Office</t>
  </si>
  <si>
    <t>ROZSZYWACZ BIUROWY     [x1 szt.]</t>
  </si>
  <si>
    <t>pozwalający szybko i wygodnie rozszywać dokumenty, bez względu na rodzaj użytych zszywek; posiadający mechanizm blokujący ostrza; metalowy z plastikowym uchwytem</t>
  </si>
  <si>
    <t>SEGREGATOR  A4    z mechanizmen dźwigniowym [x1 szt.]</t>
  </si>
  <si>
    <t>szerokość grzbietu 75mm (+- 5mm);  wyposażony w okucia na dolnych krawędziach;  okuty otwór na palec; wyposażony w mechanizm dźwigniowy dwuringowy.</t>
  </si>
  <si>
    <t>SEGREGATOR  A4  FOLIOWANY    z mechanizmen dźwigniowym [x1 szt.]</t>
  </si>
  <si>
    <t>szerokość grzbietu 50mm;  foliowany;  wyposażony w okucia na dolnych krawędziach;  okuty otwór na palec; wyposażony w mechanizm dźwigniowy dwuringowy.</t>
  </si>
  <si>
    <t>SEGREGATOR  A5    z mechanizmen dźwigniowym [x1 szt.]</t>
  </si>
  <si>
    <t>SKOROSZYT KARTONOWY  A4     [x1 szt.]</t>
  </si>
  <si>
    <t>skoroszyt kartonowy; jednostronnie bielony; wykonany z kartonu grubości min. 250g/m2</t>
  </si>
  <si>
    <t>SKOROSZYT PLASTIKOWY  A4     [x1 szt.]</t>
  </si>
  <si>
    <t>skoroszyt z PCV; przednia okładka przezroczysta; tylna oraz bok kolorowe; wsuwany pasek opisowy; różne kolory</t>
  </si>
  <si>
    <t>SKOROSZYT PLASTIKOWY  A4    wpinany [x1 szt.]</t>
  </si>
  <si>
    <t>skoroszyt z PCV; przednia okładka przezroczysta; tylna oraz bok kolorowe; wsuwany pasek opisowy; różne kolory; multiperforacja umożliwiająca wpięcie do wszystkich typów segregatorów.</t>
  </si>
  <si>
    <t>SKOROSZYT PLASTIKOWY  A5     [x1 szt.]</t>
  </si>
  <si>
    <t>skoroszyt z PCV; przednia okładka przezroczysta; tylna oraz bok kolorowe; wsuwany pasek opisowy; różne kolory.</t>
  </si>
  <si>
    <t>SKOROSZYTOWY PASEK - WĄSY     [x1 szt.]</t>
  </si>
  <si>
    <t>wąsy skoroszytowe wykonane z tworzywa z blaszką metalową</t>
  </si>
  <si>
    <t>SKOROWIDZ A4    w kratkę z alfabetem  200k. [x1 szt.]</t>
  </si>
  <si>
    <t>1 szt. = min. 200 kartek; skorowidz A4; szyty; w twardej oprawie; w kratkę z indeksem alfabetycznym</t>
  </si>
  <si>
    <t>SPINACZE BIUROWE    duże  50mm [x1 op.]</t>
  </si>
  <si>
    <t>1 op. = 100 szt.; spinacz wykonany ze stali nierdzewnej; rozmiar 50mm.</t>
  </si>
  <si>
    <t>SPINACZE BIUROWE/met. 28Mm</t>
  </si>
  <si>
    <t>1 op. = 100 szt.; spinacz wykonany ze stali nierdzewnej; rozmiar 25-28mm.</t>
  </si>
  <si>
    <t>TABLICA KORKOWA    60 x 90 [x1 szt.]</t>
  </si>
  <si>
    <t>oprawiona w drewnianą ramę</t>
  </si>
  <si>
    <t>TABLICA KORKOWA    90 X 120 [x1 szt.]</t>
  </si>
  <si>
    <t>TABLICA SUCHOŚCIERALNO-MAGNETYCZNA    60 x 90 [x1 szt.]</t>
  </si>
  <si>
    <t>tablica suchościeralno-magnetyczna o wym 60cm X 90cm; powierzchnia pisania pokryta lakierem poliestrowym; wykonana z materiałów zapewniających sztywność oraz suchościelarność przez wiele lat.</t>
  </si>
  <si>
    <t>Teczka VP</t>
  </si>
  <si>
    <t>Classic niebieska II 305</t>
  </si>
  <si>
    <t>TABLICA SUCHOŚCIERALNO-MAGNETYCZNA    90 x 120 [x1 szt.]</t>
  </si>
  <si>
    <t>tablica suchościeralno-magnetyczna o wym 90cm X 120cm; powierzchnia pisania pokryta lakierem poliestrowym; wykonana z materiałów zapewniających sztywność oraz suchościelarność przez wiele lat.</t>
  </si>
  <si>
    <t>wym. 12mm x 7m;  taśma czerwona/druk czarny taśma biała/druk czerwony</t>
  </si>
  <si>
    <t>TAŚMA KLEJĄCA    dwustronna</t>
  </si>
  <si>
    <t>1 rol. = min 25mb; szerokość 50mm (+-2mm); taśma dwustronnie klejąca; klej - akrylowy; bardzo dobrze przylegająca do powierzchni.</t>
  </si>
  <si>
    <t>TAŚMA KLEJĄCA    pakowa Braz</t>
  </si>
  <si>
    <t>1 rol. = min.60mb; szerokość 50mm (+-2mm); transparentna taśma pakowa jednostronnie klejąca; klej - kauczuk naturalny; o wysokiej początkowej sile klejenia i odporności na niskie i wysokie temperatury; doskonała do zaklejania zarówno lekkich, jak i ciężkich kartonów.</t>
  </si>
  <si>
    <t>TAŚMA KLEJĄCA    transparentna</t>
  </si>
  <si>
    <t>1 rol. = min.30mb; szerokość 20mm (+-2mm); taśma idealnie przeźroczysta wykonana z polipropylenu; klej - akrylowy; charakteryzująca się dużą wytzymałością i wysoką siłą klejenia.</t>
  </si>
  <si>
    <t>TECZKA skrzydłowa 40mm</t>
  </si>
  <si>
    <t>teczka  skrzydłowa  na dokumenty A4 o szerokość grzbietu 55mm (+-5mm); wykonana z twardej, sztywnej tektury oklejonej folią; zamykana na 2 rzepy lub gumkę lub zamek wykonany z plastiku; na zgięciach przetłoczenia; różne kolory.</t>
  </si>
  <si>
    <t xml:space="preserve">TECZKA skrzydłowa   50mm </t>
  </si>
  <si>
    <t>TECZKA do podpisu  A4</t>
  </si>
  <si>
    <t>teczka do podpisu na dokumenty formatu A4; trwała, twarda oprawa introligatorska; zawierająca min. 10 kart z jednym lub dwoma otworami do przeglądu zawartości.</t>
  </si>
  <si>
    <t>TECZKA KARTONOWA  A4    wiązana [x1 szt.]</t>
  </si>
  <si>
    <t>posiadająca trzy klapy zabezpieczające przed wypadaniem zawartości</t>
  </si>
  <si>
    <t>TEMPERÓWKA    z pojemnikiem [x1 szt.]</t>
  </si>
  <si>
    <t xml:space="preserve">pojedyncza; ostrze mocowane wkrętem </t>
  </si>
  <si>
    <t>TUSZ NORIS DO PIECZATEK AUTOMATYCZNYCH   30ml [x1 szt.]</t>
  </si>
  <si>
    <t>1 op. = min. 25ml; wodny tusz do stempli gumowych i fotopolimerowych; odporny na działanie światła; do znakowania papieru i dokumentów;  do wszystkich poduszek i wkładek tuszujących; z aplikatorem ułatwiającym nasączanie; łatwo wsiąkający w papier; nakrętka w kolorze tuszu ułatwiająca identyfikację koloru; kolor tuszu: niebieski, czarny, czerwony, zielony, fioletowy.</t>
  </si>
  <si>
    <t>WAŁEK BARWIĄCY do kalkulatora  [x1 szt.]</t>
  </si>
  <si>
    <t>Wałek barwiący do kalkulatorów IR-40T; czerwono/czarny.</t>
  </si>
  <si>
    <t>ZAKREŚLACZ Taurus    [x1 szt.]</t>
  </si>
  <si>
    <t>zawierający fluorescencyjny tusz na bazie wody;  ścięta końcówka; do stosowania na wszystkich rodzajach papieru w tym samokopiującym i faksowym; różne kolory do wyboru.</t>
  </si>
  <si>
    <t>ZESZYT A4    96k.  twarda oprawa w kratkę bez marginesu [x1 szt.]</t>
  </si>
  <si>
    <t>ZESZYT A5    16k.  miękka oprawa w kratkę bez marginesu [x1 szt.]</t>
  </si>
  <si>
    <t>ZESZYT A5    32k.  miękka oprawa w kratkę bez marginesu [x1 szt.]</t>
  </si>
  <si>
    <t>ZESZYT A5    60k.  miękka oprawa w kratkę bez marginesu [x1 szt.]</t>
  </si>
  <si>
    <t>ZESZYT A5    96k.  twarda oprawa w kratkę bez marginesu [x1 szt.]</t>
  </si>
  <si>
    <t>ZSZYWACZ BIUROWY     [x1 szt.]</t>
  </si>
  <si>
    <t>metalowy; na zszywki 24/6; zszywanie zamknięte i otwarte; ładowany od góry; pojemność magazynka min. 80 zszywek; zszywający do 25 kartek (papier 80 g/m2); głębokość wsuwania kartek - 55 mm; wbudowany rozszywasz.</t>
  </si>
  <si>
    <t>ZSZYWKI BIUROWE  24/6    galwanizowane  1000szt. [x1 op.]</t>
  </si>
  <si>
    <t xml:space="preserve">1 op. = 1000 szt.;  miedziane;  z zaostrzonymi końcówkami;  galwanizowane;  mogące zszywać min. 20 kartek </t>
  </si>
  <si>
    <t>Wklad kul. PENTEL LRN+5 Nieb.</t>
  </si>
  <si>
    <t>Wkad do Piura-Cienkopisu PENTEL</t>
  </si>
  <si>
    <t>Piuro/Cienkopis PENTEL</t>
  </si>
  <si>
    <t>BLN75-Niebieski</t>
  </si>
  <si>
    <t>Szuflada na biurku</t>
  </si>
  <si>
    <t>Szuflada na dokumenty A4-Przezroczysta</t>
  </si>
  <si>
    <t>Szuflada na dokumenty A4-Dymna</t>
  </si>
  <si>
    <t>Nr sprawy: ZP/PN/2019/34- artykuły biurowe</t>
  </si>
  <si>
    <t>TAŚMA Dymo label</t>
  </si>
  <si>
    <t>Ilość szt.                                         w op. handlowym</t>
  </si>
  <si>
    <t>modyfikacja pakiet nr 2 poz. 62, 63, 64</t>
  </si>
  <si>
    <r>
      <t xml:space="preserve">LISTWA WSUWANA DO OPRAWY DOKUMENTÓW     </t>
    </r>
    <r>
      <rPr>
        <b/>
        <sz val="10"/>
        <color indexed="10"/>
        <rFont val="Arial"/>
        <family val="2"/>
      </rPr>
      <t>4mm [x1 szt.]</t>
    </r>
  </si>
  <si>
    <r>
      <t xml:space="preserve">LISTWA WSUWANA DO OPRAWY DOKUMENTÓW     </t>
    </r>
    <r>
      <rPr>
        <b/>
        <sz val="10"/>
        <color indexed="10"/>
        <rFont val="Arial"/>
        <family val="2"/>
      </rPr>
      <t>6mm [x1 szt.]</t>
    </r>
  </si>
  <si>
    <r>
      <t xml:space="preserve">LISTWA WSUWANA DO OPRAWY DOKUMENTÓW    10mm </t>
    </r>
    <r>
      <rPr>
        <b/>
        <sz val="10"/>
        <color indexed="10"/>
        <rFont val="Arial"/>
        <family val="2"/>
      </rPr>
      <t>[x1 szt.]</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</si>
</sst>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Red]\-#,##0.00&quot; zł&quot;"/>
    <numFmt numFmtId="166" formatCode="#,##0.00\ [$zł-415];[Red]\-#,##0.00\ [$zł-415]"/>
    <numFmt numFmtId="167" formatCode="[$€-2]\ #,##0.0000"/>
    <numFmt numFmtId="168" formatCode="#,##0.00\ [$€-1]"/>
  </numFmts>
  <fonts count="52">
    <font>
      <sz val="11"/>
      <color indexed="8"/>
      <name val="Calibri"/>
      <family val="2"/>
    </font>
    <font>
      <sz val="10"/>
      <name val="Arial"/>
      <family val="0"/>
    </font>
    <font>
      <sz val="11"/>
      <color indexed="8"/>
      <name val="Arial1"/>
      <family val="0"/>
    </font>
    <font>
      <sz val="11"/>
      <color indexed="8"/>
      <name val="Arial2"/>
      <family val="0"/>
    </font>
    <font>
      <sz val="10"/>
      <name val="Arial CE"/>
      <family val="2"/>
    </font>
    <font>
      <sz val="10"/>
      <color indexed="8"/>
      <name val="Arial"/>
      <family val="2"/>
    </font>
    <font>
      <b/>
      <i/>
      <u val="single"/>
      <sz val="10"/>
      <color indexed="8"/>
      <name val="Arial"/>
      <family val="2"/>
    </font>
    <font>
      <b/>
      <u val="single"/>
      <sz val="10"/>
      <color indexed="8"/>
      <name val="Arial"/>
      <family val="2"/>
    </font>
    <font>
      <b/>
      <sz val="10"/>
      <color indexed="8"/>
      <name val="Arial"/>
      <family val="2"/>
    </font>
    <font>
      <b/>
      <sz val="10"/>
      <name val="Arial"/>
      <family val="2"/>
    </font>
    <font>
      <b/>
      <i/>
      <sz val="10"/>
      <color indexed="8"/>
      <name val="Arial"/>
      <family val="2"/>
    </font>
    <font>
      <b/>
      <i/>
      <sz val="10"/>
      <name val="Arial"/>
      <family val="2"/>
    </font>
    <font>
      <sz val="10"/>
      <color indexed="10"/>
      <name val="Arial"/>
      <family val="2"/>
    </font>
    <font>
      <sz val="9"/>
      <color indexed="8"/>
      <name val="Arial"/>
      <family val="2"/>
    </font>
    <font>
      <b/>
      <sz val="10"/>
      <color indexed="10"/>
      <name val="Arial"/>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i/>
      <u val="single"/>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
      <b/>
      <i/>
      <u val="singl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3" fillId="0" borderId="0">
      <alignment/>
      <protection/>
    </xf>
    <xf numFmtId="0" fontId="4" fillId="0" borderId="0">
      <alignment/>
      <protection/>
    </xf>
    <xf numFmtId="0" fontId="44" fillId="27" borderId="1" applyNumberFormat="0" applyAlignment="0" applyProtection="0"/>
    <xf numFmtId="9" fontId="1"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9" fillId="32" borderId="0" applyNumberFormat="0" applyBorder="0" applyAlignment="0" applyProtection="0"/>
  </cellStyleXfs>
  <cellXfs count="66">
    <xf numFmtId="0" fontId="0" fillId="0" borderId="0" xfId="0" applyAlignment="1">
      <alignment/>
    </xf>
    <xf numFmtId="0" fontId="5" fillId="0" borderId="0" xfId="0" applyFont="1" applyAlignment="1">
      <alignment vertical="center"/>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53" applyFont="1" applyFill="1" applyBorder="1" applyAlignment="1">
      <alignment horizontal="center" vertical="center"/>
      <protection/>
    </xf>
    <xf numFmtId="0" fontId="8" fillId="0" borderId="0" xfId="0" applyFont="1" applyAlignment="1">
      <alignment vertical="center"/>
    </xf>
    <xf numFmtId="0" fontId="10" fillId="33" borderId="10" xfId="53" applyFont="1" applyFill="1" applyBorder="1" applyAlignment="1">
      <alignment horizontal="center" vertical="center" wrapText="1"/>
      <protection/>
    </xf>
    <xf numFmtId="0" fontId="10" fillId="34" borderId="10" xfId="53" applyFont="1" applyFill="1" applyBorder="1" applyAlignment="1">
      <alignment horizontal="center" vertical="center" wrapText="1"/>
      <protection/>
    </xf>
    <xf numFmtId="3" fontId="10" fillId="34" borderId="10" xfId="53" applyNumberFormat="1" applyFont="1" applyFill="1" applyBorder="1" applyAlignment="1">
      <alignment horizontal="center" vertical="center" wrapText="1"/>
      <protection/>
    </xf>
    <xf numFmtId="164" fontId="10" fillId="34" borderId="10" xfId="53" applyNumberFormat="1" applyFont="1" applyFill="1" applyBorder="1" applyAlignment="1">
      <alignment horizontal="center" vertical="center" wrapText="1"/>
      <protection/>
    </xf>
    <xf numFmtId="164" fontId="11" fillId="34" borderId="10" xfId="53" applyNumberFormat="1" applyFont="1" applyFill="1" applyBorder="1" applyAlignment="1">
      <alignment horizontal="center" vertical="center" wrapText="1"/>
      <protection/>
    </xf>
    <xf numFmtId="9" fontId="11" fillId="34" borderId="10" xfId="53" applyNumberFormat="1" applyFont="1" applyFill="1" applyBorder="1" applyAlignment="1">
      <alignment horizontal="center" vertical="center" wrapText="1"/>
      <protection/>
    </xf>
    <xf numFmtId="0" fontId="10" fillId="33" borderId="10" xfId="0" applyFont="1" applyFill="1" applyBorder="1" applyAlignment="1">
      <alignment horizontal="center" vertical="center" wrapText="1"/>
    </xf>
    <xf numFmtId="0" fontId="5" fillId="0" borderId="10" xfId="51" applyFont="1" applyBorder="1" applyAlignment="1">
      <alignment horizontal="center" vertical="center"/>
      <protection/>
    </xf>
    <xf numFmtId="0" fontId="5" fillId="0" borderId="10" xfId="0" applyFont="1" applyBorder="1" applyAlignment="1">
      <alignment vertical="center"/>
    </xf>
    <xf numFmtId="0" fontId="5" fillId="0" borderId="10" xfId="0" applyFont="1" applyFill="1" applyBorder="1" applyAlignment="1">
      <alignment vertical="center" wrapText="1"/>
    </xf>
    <xf numFmtId="165" fontId="5" fillId="0" borderId="10" xfId="0" applyNumberFormat="1" applyFont="1" applyBorder="1" applyAlignment="1">
      <alignment vertical="center"/>
    </xf>
    <xf numFmtId="166" fontId="5" fillId="0" borderId="10" xfId="52" applyNumberFormat="1" applyFont="1" applyFill="1" applyBorder="1" applyAlignment="1">
      <alignment vertical="center"/>
      <protection/>
    </xf>
    <xf numFmtId="9" fontId="5" fillId="0" borderId="10" xfId="53" applyNumberFormat="1" applyFont="1" applyBorder="1" applyAlignment="1">
      <alignment horizontal="center" vertical="center"/>
      <protection/>
    </xf>
    <xf numFmtId="166" fontId="5" fillId="0" borderId="10" xfId="51" applyNumberFormat="1" applyFont="1" applyBorder="1" applyAlignment="1">
      <alignment horizontal="right" vertical="center"/>
      <protection/>
    </xf>
    <xf numFmtId="9" fontId="1" fillId="0" borderId="10" xfId="53" applyNumberFormat="1" applyFont="1" applyBorder="1" applyAlignment="1">
      <alignment horizontal="center" vertical="center"/>
      <protection/>
    </xf>
    <xf numFmtId="0" fontId="1" fillId="0" borderId="10" xfId="0" applyFont="1" applyBorder="1" applyAlignment="1">
      <alignment vertical="center"/>
    </xf>
    <xf numFmtId="0" fontId="5" fillId="0" borderId="10" xfId="0" applyNumberFormat="1" applyFont="1" applyFill="1" applyBorder="1" applyAlignment="1">
      <alignment vertical="center" wrapText="1"/>
    </xf>
    <xf numFmtId="0" fontId="12" fillId="0" borderId="10" xfId="0" applyFont="1" applyBorder="1" applyAlignment="1">
      <alignment vertical="center"/>
    </xf>
    <xf numFmtId="0" fontId="12" fillId="0" borderId="0" xfId="0" applyFont="1" applyAlignment="1">
      <alignment vertical="center"/>
    </xf>
    <xf numFmtId="0" fontId="13" fillId="0" borderId="10" xfId="0" applyFont="1" applyFill="1" applyBorder="1" applyAlignment="1">
      <alignment vertical="center" wrapText="1"/>
    </xf>
    <xf numFmtId="0" fontId="5" fillId="0" borderId="0" xfId="0" applyFont="1" applyFill="1" applyBorder="1" applyAlignment="1">
      <alignment horizontal="center" vertical="center"/>
    </xf>
    <xf numFmtId="166" fontId="8" fillId="0" borderId="0" xfId="51" applyNumberFormat="1" applyFont="1" applyFill="1" applyBorder="1" applyAlignment="1">
      <alignment horizontal="left" vertical="center" wrapText="1"/>
      <protection/>
    </xf>
    <xf numFmtId="0" fontId="8" fillId="0" borderId="0" xfId="51" applyFont="1" applyFill="1" applyBorder="1" applyAlignment="1">
      <alignment horizontal="center" vertical="center"/>
      <protection/>
    </xf>
    <xf numFmtId="166" fontId="5" fillId="0" borderId="0" xfId="51" applyNumberFormat="1" applyFont="1" applyFill="1" applyBorder="1" applyAlignment="1">
      <alignment horizontal="center" vertical="center"/>
      <protection/>
    </xf>
    <xf numFmtId="166" fontId="8" fillId="0" borderId="0" xfId="51" applyNumberFormat="1" applyFont="1" applyFill="1" applyBorder="1" applyAlignment="1">
      <alignment horizontal="right" vertical="center"/>
      <protection/>
    </xf>
    <xf numFmtId="165" fontId="14" fillId="0" borderId="10" xfId="0" applyNumberFormat="1"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Alignment="1">
      <alignment vertical="center"/>
    </xf>
    <xf numFmtId="0" fontId="5" fillId="0" borderId="10" xfId="51" applyFont="1" applyFill="1" applyBorder="1" applyAlignment="1">
      <alignment horizontal="center" vertical="center"/>
      <protection/>
    </xf>
    <xf numFmtId="165" fontId="13"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3" fillId="0" borderId="10" xfId="0" applyNumberFormat="1" applyFont="1" applyFill="1" applyBorder="1" applyAlignment="1">
      <alignment vertical="center" wrapText="1"/>
    </xf>
    <xf numFmtId="0" fontId="1" fillId="0" borderId="10" xfId="0" applyFont="1" applyBorder="1" applyAlignment="1">
      <alignment vertical="center"/>
    </xf>
    <xf numFmtId="0" fontId="1" fillId="0" borderId="10" xfId="0" applyFont="1" applyFill="1" applyBorder="1" applyAlignment="1">
      <alignment vertical="center" wrapText="1"/>
    </xf>
    <xf numFmtId="0" fontId="5" fillId="0" borderId="10" xfId="53" applyFont="1" applyFill="1" applyBorder="1" applyAlignment="1">
      <alignment horizontal="left" vertical="center" wrapText="1"/>
      <protection/>
    </xf>
    <xf numFmtId="0" fontId="5" fillId="0" borderId="10" xfId="53" applyFont="1" applyFill="1" applyBorder="1" applyAlignment="1">
      <alignment vertical="top" wrapText="1"/>
      <protection/>
    </xf>
    <xf numFmtId="0" fontId="5" fillId="0" borderId="10" xfId="0" applyFont="1" applyFill="1" applyBorder="1" applyAlignment="1">
      <alignment vertical="center" wrapText="1"/>
    </xf>
    <xf numFmtId="0" fontId="5" fillId="0" borderId="10" xfId="51" applyFont="1" applyBorder="1" applyAlignment="1">
      <alignment horizontal="left" vertical="center" wrapText="1"/>
      <protection/>
    </xf>
    <xf numFmtId="165" fontId="14" fillId="0" borderId="0" xfId="0" applyNumberFormat="1" applyFont="1" applyAlignment="1">
      <alignment vertical="center"/>
    </xf>
    <xf numFmtId="0" fontId="14" fillId="0" borderId="0" xfId="0" applyFont="1" applyAlignment="1">
      <alignment vertical="center"/>
    </xf>
    <xf numFmtId="165" fontId="5" fillId="0" borderId="0" xfId="0" applyNumberFormat="1" applyFont="1" applyAlignment="1">
      <alignment vertical="center"/>
    </xf>
    <xf numFmtId="167" fontId="12" fillId="0" borderId="0" xfId="0" applyNumberFormat="1" applyFont="1" applyAlignment="1">
      <alignment vertical="center"/>
    </xf>
    <xf numFmtId="168" fontId="14" fillId="0" borderId="0" xfId="0" applyNumberFormat="1" applyFont="1" applyAlignment="1">
      <alignment vertical="center"/>
    </xf>
    <xf numFmtId="0" fontId="13" fillId="0" borderId="0" xfId="0" applyFont="1" applyFill="1" applyAlignment="1">
      <alignment wrapText="1"/>
    </xf>
    <xf numFmtId="0" fontId="5" fillId="0" borderId="10" xfId="0" applyFont="1" applyBorder="1" applyAlignment="1">
      <alignment vertical="center" wrapText="1"/>
    </xf>
    <xf numFmtId="0" fontId="15"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0" fillId="0" borderId="10" xfId="0" applyFont="1" applyBorder="1" applyAlignment="1">
      <alignment vertical="center" wrapText="1"/>
    </xf>
    <xf numFmtId="0" fontId="6" fillId="0" borderId="0" xfId="0" applyFont="1" applyAlignment="1">
      <alignment horizontal="center" vertical="center"/>
    </xf>
    <xf numFmtId="0" fontId="51" fillId="0" borderId="0" xfId="0" applyFont="1" applyAlignment="1">
      <alignment horizontal="center" vertical="center"/>
    </xf>
    <xf numFmtId="0" fontId="50" fillId="0" borderId="10" xfId="51" applyFont="1" applyFill="1" applyBorder="1" applyAlignment="1">
      <alignment horizontal="center"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3" xfId="51"/>
    <cellStyle name="Normalny 4" xfId="52"/>
    <cellStyle name="Normalny_Arkusz1"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9"/>
  <sheetViews>
    <sheetView tabSelected="1" zoomScalePageLayoutView="0" workbookViewId="0" topLeftCell="A76">
      <selection activeCell="D78" sqref="D78"/>
    </sheetView>
  </sheetViews>
  <sheetFormatPr defaultColWidth="9.140625" defaultRowHeight="15"/>
  <cols>
    <col min="1" max="1" width="4.00390625" style="1" customWidth="1"/>
    <col min="2" max="2" width="47.28125" style="1" customWidth="1"/>
    <col min="3" max="3" width="40.28125" style="1" customWidth="1"/>
    <col min="4" max="4" width="6.7109375" style="1" customWidth="1"/>
    <col min="5" max="5" width="4.57421875" style="60" customWidth="1"/>
    <col min="6" max="6" width="9.421875" style="1" customWidth="1"/>
    <col min="7" max="7" width="11.421875" style="1" customWidth="1"/>
    <col min="8" max="8" width="8.140625" style="1" customWidth="1"/>
    <col min="9" max="9" width="11.140625" style="1" customWidth="1"/>
    <col min="10" max="10" width="12.28125" style="1" customWidth="1"/>
    <col min="11" max="11" width="10.140625" style="1" customWidth="1"/>
    <col min="12" max="12" width="11.421875" style="1" customWidth="1"/>
    <col min="13" max="13" width="10.140625" style="1" customWidth="1"/>
    <col min="14" max="14" width="11.7109375" style="1" customWidth="1"/>
    <col min="15" max="16384" width="9.140625" style="1" customWidth="1"/>
  </cols>
  <sheetData>
    <row r="1" spans="1:15" ht="12.75">
      <c r="A1" s="2"/>
      <c r="B1" s="3" t="s">
        <v>270</v>
      </c>
      <c r="C1" s="4"/>
      <c r="D1" s="64" t="s">
        <v>273</v>
      </c>
      <c r="E1" s="63"/>
      <c r="F1" s="63"/>
      <c r="G1" s="63"/>
      <c r="H1" s="63"/>
      <c r="I1" s="63"/>
      <c r="J1" s="63"/>
      <c r="K1" s="63"/>
      <c r="L1" s="6" t="s">
        <v>0</v>
      </c>
      <c r="O1" s="7"/>
    </row>
    <row r="2" spans="1:15" ht="12.75">
      <c r="A2" s="2"/>
      <c r="B2" s="8"/>
      <c r="C2" s="4"/>
      <c r="D2" s="5"/>
      <c r="E2" s="59"/>
      <c r="F2" s="5"/>
      <c r="G2" s="5"/>
      <c r="H2" s="5"/>
      <c r="I2" s="5"/>
      <c r="J2" s="5"/>
      <c r="K2" s="5"/>
      <c r="L2" s="5"/>
      <c r="O2" s="7"/>
    </row>
    <row r="3" spans="1:15" ht="12.75">
      <c r="A3" s="2"/>
      <c r="C3" s="9" t="s">
        <v>1</v>
      </c>
      <c r="D3" s="5"/>
      <c r="E3" s="59"/>
      <c r="F3" s="5"/>
      <c r="G3" s="5"/>
      <c r="H3" s="5"/>
      <c r="I3" s="5"/>
      <c r="J3" s="5"/>
      <c r="K3" s="5"/>
      <c r="L3" s="5"/>
      <c r="O3" s="7"/>
    </row>
    <row r="4" spans="1:15" ht="12.75">
      <c r="A4" s="10"/>
      <c r="B4" s="11" t="s">
        <v>2</v>
      </c>
      <c r="G4" s="7"/>
      <c r="H4" s="7"/>
      <c r="I4" s="7"/>
      <c r="J4" s="7"/>
      <c r="K4" s="7"/>
      <c r="L4" s="7"/>
      <c r="M4" s="7"/>
      <c r="N4" s="7"/>
      <c r="O4" s="7"/>
    </row>
    <row r="5" spans="1:15" ht="63.75">
      <c r="A5" s="12" t="s">
        <v>3</v>
      </c>
      <c r="B5" s="12" t="s">
        <v>4</v>
      </c>
      <c r="C5" s="13" t="s">
        <v>5</v>
      </c>
      <c r="D5" s="14" t="s">
        <v>6</v>
      </c>
      <c r="E5" s="13" t="s">
        <v>7</v>
      </c>
      <c r="F5" s="15" t="s">
        <v>8</v>
      </c>
      <c r="G5" s="16" t="s">
        <v>9</v>
      </c>
      <c r="H5" s="17" t="s">
        <v>10</v>
      </c>
      <c r="I5" s="16" t="s">
        <v>11</v>
      </c>
      <c r="J5" s="16" t="s">
        <v>12</v>
      </c>
      <c r="K5" s="18" t="s">
        <v>13</v>
      </c>
      <c r="L5" s="18" t="s">
        <v>272</v>
      </c>
      <c r="M5" s="18" t="s">
        <v>15</v>
      </c>
      <c r="N5" s="18" t="s">
        <v>16</v>
      </c>
      <c r="O5" s="18" t="s">
        <v>17</v>
      </c>
    </row>
    <row r="6" spans="1:15" ht="38.25">
      <c r="A6" s="19">
        <v>1</v>
      </c>
      <c r="B6" s="20" t="s">
        <v>18</v>
      </c>
      <c r="C6" s="21" t="s">
        <v>19</v>
      </c>
      <c r="D6" s="20">
        <v>8</v>
      </c>
      <c r="E6" s="61" t="s">
        <v>20</v>
      </c>
      <c r="F6" s="22">
        <v>0</v>
      </c>
      <c r="G6" s="23">
        <f aca="true" t="shared" si="0" ref="G6:G14">D6*F6</f>
        <v>0</v>
      </c>
      <c r="H6" s="24">
        <v>0.23</v>
      </c>
      <c r="I6" s="25">
        <f aca="true" t="shared" si="1" ref="I6:I14">G6*H6</f>
        <v>0</v>
      </c>
      <c r="J6" s="25">
        <f aca="true" t="shared" si="2" ref="J6:J14">G6+I6</f>
        <v>0</v>
      </c>
      <c r="K6" s="20"/>
      <c r="L6" s="20"/>
      <c r="M6" s="20"/>
      <c r="N6" s="20"/>
      <c r="O6" s="20"/>
    </row>
    <row r="7" spans="1:15" ht="63.75">
      <c r="A7" s="19">
        <v>2</v>
      </c>
      <c r="B7" s="20" t="s">
        <v>21</v>
      </c>
      <c r="C7" s="21" t="s">
        <v>22</v>
      </c>
      <c r="D7" s="20">
        <v>5</v>
      </c>
      <c r="E7" s="61" t="s">
        <v>20</v>
      </c>
      <c r="F7" s="22">
        <v>0</v>
      </c>
      <c r="G7" s="23">
        <f t="shared" si="0"/>
        <v>0</v>
      </c>
      <c r="H7" s="26">
        <v>0.23</v>
      </c>
      <c r="I7" s="25">
        <f t="shared" si="1"/>
        <v>0</v>
      </c>
      <c r="J7" s="25">
        <f t="shared" si="2"/>
        <v>0</v>
      </c>
      <c r="K7" s="20"/>
      <c r="L7" s="20"/>
      <c r="M7" s="20"/>
      <c r="N7" s="27"/>
      <c r="O7" s="27"/>
    </row>
    <row r="8" spans="1:15" ht="89.25">
      <c r="A8" s="19">
        <v>3</v>
      </c>
      <c r="B8" s="20" t="s">
        <v>23</v>
      </c>
      <c r="C8" s="21" t="s">
        <v>24</v>
      </c>
      <c r="D8" s="20">
        <v>10</v>
      </c>
      <c r="E8" s="61" t="s">
        <v>25</v>
      </c>
      <c r="F8" s="22">
        <v>0</v>
      </c>
      <c r="G8" s="23">
        <f t="shared" si="0"/>
        <v>0</v>
      </c>
      <c r="H8" s="26">
        <v>0.23</v>
      </c>
      <c r="I8" s="25">
        <f t="shared" si="1"/>
        <v>0</v>
      </c>
      <c r="J8" s="25">
        <f t="shared" si="2"/>
        <v>0</v>
      </c>
      <c r="K8" s="20"/>
      <c r="L8" s="20"/>
      <c r="M8" s="20"/>
      <c r="N8" s="27"/>
      <c r="O8" s="27"/>
    </row>
    <row r="9" spans="1:15" ht="89.25">
      <c r="A9" s="19">
        <v>4</v>
      </c>
      <c r="B9" s="20" t="s">
        <v>26</v>
      </c>
      <c r="C9" s="21" t="s">
        <v>27</v>
      </c>
      <c r="D9" s="20">
        <v>4500</v>
      </c>
      <c r="E9" s="61" t="s">
        <v>25</v>
      </c>
      <c r="F9" s="22">
        <v>0</v>
      </c>
      <c r="G9" s="23">
        <f t="shared" si="0"/>
        <v>0</v>
      </c>
      <c r="H9" s="26">
        <v>0.23</v>
      </c>
      <c r="I9" s="25">
        <f t="shared" si="1"/>
        <v>0</v>
      </c>
      <c r="J9" s="25">
        <f t="shared" si="2"/>
        <v>0</v>
      </c>
      <c r="K9" s="20"/>
      <c r="L9" s="20"/>
      <c r="M9" s="20"/>
      <c r="N9" s="27"/>
      <c r="O9" s="27"/>
    </row>
    <row r="10" spans="1:15" s="30" customFormat="1" ht="127.5">
      <c r="A10" s="19">
        <v>5</v>
      </c>
      <c r="B10" s="20" t="s">
        <v>28</v>
      </c>
      <c r="C10" s="28" t="s">
        <v>29</v>
      </c>
      <c r="D10" s="20">
        <v>10</v>
      </c>
      <c r="E10" s="61" t="s">
        <v>25</v>
      </c>
      <c r="F10" s="22">
        <v>0</v>
      </c>
      <c r="G10" s="23">
        <f t="shared" si="0"/>
        <v>0</v>
      </c>
      <c r="H10" s="24">
        <v>0.23</v>
      </c>
      <c r="I10" s="25">
        <f t="shared" si="1"/>
        <v>0</v>
      </c>
      <c r="J10" s="25">
        <f t="shared" si="2"/>
        <v>0</v>
      </c>
      <c r="K10" s="20"/>
      <c r="L10" s="29"/>
      <c r="M10" s="29"/>
      <c r="N10" s="29"/>
      <c r="O10" s="29"/>
    </row>
    <row r="11" spans="1:15" s="30" customFormat="1" ht="127.5">
      <c r="A11" s="19">
        <v>6</v>
      </c>
      <c r="B11" s="20" t="s">
        <v>30</v>
      </c>
      <c r="C11" s="28" t="s">
        <v>31</v>
      </c>
      <c r="D11" s="20">
        <v>10</v>
      </c>
      <c r="E11" s="61" t="s">
        <v>25</v>
      </c>
      <c r="F11" s="22">
        <v>0</v>
      </c>
      <c r="G11" s="23">
        <f t="shared" si="0"/>
        <v>0</v>
      </c>
      <c r="H11" s="24">
        <v>0.23</v>
      </c>
      <c r="I11" s="25">
        <f t="shared" si="1"/>
        <v>0</v>
      </c>
      <c r="J11" s="25">
        <f t="shared" si="2"/>
        <v>0</v>
      </c>
      <c r="K11" s="20"/>
      <c r="L11" s="29"/>
      <c r="M11" s="29"/>
      <c r="N11" s="29"/>
      <c r="O11" s="29"/>
    </row>
    <row r="12" spans="1:15" ht="114.75">
      <c r="A12" s="19">
        <v>7</v>
      </c>
      <c r="B12" s="20" t="s">
        <v>32</v>
      </c>
      <c r="C12" s="28" t="s">
        <v>33</v>
      </c>
      <c r="D12" s="20">
        <v>30</v>
      </c>
      <c r="E12" s="61" t="s">
        <v>25</v>
      </c>
      <c r="F12" s="22">
        <v>0</v>
      </c>
      <c r="G12" s="23">
        <f t="shared" si="0"/>
        <v>0</v>
      </c>
      <c r="H12" s="26">
        <v>0.23</v>
      </c>
      <c r="I12" s="25">
        <f t="shared" si="1"/>
        <v>0</v>
      </c>
      <c r="J12" s="25">
        <f t="shared" si="2"/>
        <v>0</v>
      </c>
      <c r="K12" s="20"/>
      <c r="L12" s="20"/>
      <c r="M12" s="20"/>
      <c r="N12" s="27"/>
      <c r="O12" s="27"/>
    </row>
    <row r="13" spans="1:15" ht="49.5" customHeight="1">
      <c r="A13" s="19">
        <v>8</v>
      </c>
      <c r="B13" s="20" t="s">
        <v>34</v>
      </c>
      <c r="C13" s="21" t="s">
        <v>35</v>
      </c>
      <c r="D13" s="20">
        <v>250</v>
      </c>
      <c r="E13" s="61" t="s">
        <v>36</v>
      </c>
      <c r="F13" s="22">
        <v>0</v>
      </c>
      <c r="G13" s="23">
        <f t="shared" si="0"/>
        <v>0</v>
      </c>
      <c r="H13" s="26">
        <v>0.23</v>
      </c>
      <c r="I13" s="25">
        <f t="shared" si="1"/>
        <v>0</v>
      </c>
      <c r="J13" s="25">
        <f t="shared" si="2"/>
        <v>0</v>
      </c>
      <c r="K13" s="20"/>
      <c r="L13" s="20"/>
      <c r="M13" s="20"/>
      <c r="N13" s="27"/>
      <c r="O13" s="27"/>
    </row>
    <row r="14" spans="1:15" ht="49.5" customHeight="1">
      <c r="A14" s="19">
        <v>9</v>
      </c>
      <c r="B14" s="31" t="s">
        <v>37</v>
      </c>
      <c r="C14" s="31" t="s">
        <v>38</v>
      </c>
      <c r="D14" s="20">
        <v>8</v>
      </c>
      <c r="E14" s="61" t="s">
        <v>36</v>
      </c>
      <c r="F14" s="22">
        <v>0</v>
      </c>
      <c r="G14" s="23">
        <f t="shared" si="0"/>
        <v>0</v>
      </c>
      <c r="H14" s="26">
        <v>0.23</v>
      </c>
      <c r="I14" s="25">
        <f t="shared" si="1"/>
        <v>0</v>
      </c>
      <c r="J14" s="25">
        <f t="shared" si="2"/>
        <v>0</v>
      </c>
      <c r="K14" s="20"/>
      <c r="L14" s="20"/>
      <c r="M14" s="20"/>
      <c r="N14" s="27"/>
      <c r="O14" s="27"/>
    </row>
    <row r="15" spans="1:15" ht="12.75">
      <c r="A15" s="32"/>
      <c r="B15" s="33"/>
      <c r="C15" s="33"/>
      <c r="D15" s="34"/>
      <c r="E15" s="35"/>
      <c r="F15" s="36" t="s">
        <v>39</v>
      </c>
      <c r="G15" s="37">
        <f>SUM(G6:G14)</f>
        <v>0</v>
      </c>
      <c r="H15" s="38"/>
      <c r="I15" s="37">
        <f>SUM(I6:I14)</f>
        <v>0</v>
      </c>
      <c r="J15" s="37">
        <f>SUM(J6:J14)</f>
        <v>0</v>
      </c>
      <c r="K15" s="39"/>
      <c r="L15" s="39"/>
      <c r="M15" s="39"/>
      <c r="N15" s="7"/>
      <c r="O15" s="7"/>
    </row>
    <row r="16" spans="1:15" ht="12.75">
      <c r="A16" s="10"/>
      <c r="B16" s="11" t="s">
        <v>40</v>
      </c>
      <c r="G16" s="7"/>
      <c r="H16" s="7"/>
      <c r="I16" s="7"/>
      <c r="J16" s="7"/>
      <c r="K16" s="7"/>
      <c r="L16" s="7"/>
      <c r="M16" s="7"/>
      <c r="N16" s="7"/>
      <c r="O16" s="7"/>
    </row>
    <row r="17" spans="1:15" ht="63.75">
      <c r="A17" s="12" t="s">
        <v>3</v>
      </c>
      <c r="B17" s="12" t="s">
        <v>4</v>
      </c>
      <c r="C17" s="13" t="s">
        <v>5</v>
      </c>
      <c r="D17" s="14" t="s">
        <v>6</v>
      </c>
      <c r="E17" s="13" t="s">
        <v>7</v>
      </c>
      <c r="F17" s="15" t="s">
        <v>8</v>
      </c>
      <c r="G17" s="16" t="s">
        <v>9</v>
      </c>
      <c r="H17" s="17" t="s">
        <v>10</v>
      </c>
      <c r="I17" s="16" t="s">
        <v>11</v>
      </c>
      <c r="J17" s="16" t="s">
        <v>12</v>
      </c>
      <c r="K17" s="18" t="s">
        <v>13</v>
      </c>
      <c r="L17" s="18" t="s">
        <v>14</v>
      </c>
      <c r="M17" s="18" t="s">
        <v>15</v>
      </c>
      <c r="N17" s="18" t="s">
        <v>16</v>
      </c>
      <c r="O17" s="18" t="s">
        <v>17</v>
      </c>
    </row>
    <row r="18" spans="1:15" ht="36">
      <c r="A18" s="40">
        <v>1</v>
      </c>
      <c r="B18" s="20" t="s">
        <v>41</v>
      </c>
      <c r="C18" s="41" t="s">
        <v>42</v>
      </c>
      <c r="D18" s="20">
        <v>5</v>
      </c>
      <c r="E18" s="61" t="s">
        <v>36</v>
      </c>
      <c r="F18" s="22">
        <v>0</v>
      </c>
      <c r="G18" s="23">
        <f aca="true" t="shared" si="3" ref="G18:G49">D18*F18</f>
        <v>0</v>
      </c>
      <c r="H18" s="26">
        <v>0.23</v>
      </c>
      <c r="I18" s="25">
        <f aca="true" t="shared" si="4" ref="I18:I49">G18*H18</f>
        <v>0</v>
      </c>
      <c r="J18" s="25">
        <f aca="true" t="shared" si="5" ref="J18:J49">G18+I18</f>
        <v>0</v>
      </c>
      <c r="K18" s="42"/>
      <c r="L18" s="42"/>
      <c r="M18" s="42"/>
      <c r="N18" s="42"/>
      <c r="O18" s="42"/>
    </row>
    <row r="19" spans="1:15" ht="36">
      <c r="A19" s="40">
        <v>2</v>
      </c>
      <c r="B19" s="20" t="s">
        <v>43</v>
      </c>
      <c r="C19" s="41" t="s">
        <v>42</v>
      </c>
      <c r="D19" s="20">
        <v>25</v>
      </c>
      <c r="E19" s="61" t="s">
        <v>36</v>
      </c>
      <c r="F19" s="22">
        <v>0</v>
      </c>
      <c r="G19" s="23">
        <f t="shared" si="3"/>
        <v>0</v>
      </c>
      <c r="H19" s="26">
        <v>0.23</v>
      </c>
      <c r="I19" s="25">
        <f t="shared" si="4"/>
        <v>0</v>
      </c>
      <c r="J19" s="25">
        <f t="shared" si="5"/>
        <v>0</v>
      </c>
      <c r="K19" s="42"/>
      <c r="L19" s="42"/>
      <c r="M19" s="42"/>
      <c r="N19" s="42"/>
      <c r="O19" s="42"/>
    </row>
    <row r="20" spans="1:15" ht="19.5" customHeight="1">
      <c r="A20" s="40">
        <v>3</v>
      </c>
      <c r="B20" s="20" t="s">
        <v>44</v>
      </c>
      <c r="C20" s="41" t="s">
        <v>45</v>
      </c>
      <c r="D20" s="20">
        <v>50</v>
      </c>
      <c r="E20" s="61" t="s">
        <v>36</v>
      </c>
      <c r="F20" s="22">
        <v>0</v>
      </c>
      <c r="G20" s="23">
        <f t="shared" si="3"/>
        <v>0</v>
      </c>
      <c r="H20" s="26">
        <v>0.23</v>
      </c>
      <c r="I20" s="25">
        <f t="shared" si="4"/>
        <v>0</v>
      </c>
      <c r="J20" s="25">
        <f t="shared" si="5"/>
        <v>0</v>
      </c>
      <c r="K20" s="42"/>
      <c r="L20" s="42"/>
      <c r="M20" s="42"/>
      <c r="N20" s="42"/>
      <c r="O20" s="42"/>
    </row>
    <row r="21" spans="1:15" ht="19.5" customHeight="1">
      <c r="A21" s="40">
        <v>4</v>
      </c>
      <c r="B21" s="20" t="s">
        <v>46</v>
      </c>
      <c r="C21" s="41" t="s">
        <v>45</v>
      </c>
      <c r="D21" s="20">
        <v>50</v>
      </c>
      <c r="E21" s="61" t="s">
        <v>36</v>
      </c>
      <c r="F21" s="22">
        <v>0</v>
      </c>
      <c r="G21" s="23">
        <f t="shared" si="3"/>
        <v>0</v>
      </c>
      <c r="H21" s="26">
        <v>0.23</v>
      </c>
      <c r="I21" s="25">
        <f t="shared" si="4"/>
        <v>0</v>
      </c>
      <c r="J21" s="25">
        <f t="shared" si="5"/>
        <v>0</v>
      </c>
      <c r="K21" s="42"/>
      <c r="L21" s="42"/>
      <c r="M21" s="42"/>
      <c r="N21" s="42"/>
      <c r="O21" s="42"/>
    </row>
    <row r="22" spans="1:15" ht="19.5" customHeight="1">
      <c r="A22" s="40">
        <v>5</v>
      </c>
      <c r="B22" s="20" t="s">
        <v>47</v>
      </c>
      <c r="C22" s="41" t="s">
        <v>45</v>
      </c>
      <c r="D22" s="20">
        <v>50</v>
      </c>
      <c r="E22" s="61" t="s">
        <v>36</v>
      </c>
      <c r="F22" s="22">
        <v>0</v>
      </c>
      <c r="G22" s="23">
        <f t="shared" si="3"/>
        <v>0</v>
      </c>
      <c r="H22" s="26">
        <v>0.23</v>
      </c>
      <c r="I22" s="25">
        <f t="shared" si="4"/>
        <v>0</v>
      </c>
      <c r="J22" s="25">
        <f t="shared" si="5"/>
        <v>0</v>
      </c>
      <c r="K22" s="42"/>
      <c r="L22" s="42"/>
      <c r="M22" s="42"/>
      <c r="N22" s="42"/>
      <c r="O22" s="42"/>
    </row>
    <row r="23" spans="1:15" ht="19.5" customHeight="1">
      <c r="A23" s="40">
        <v>6</v>
      </c>
      <c r="B23" s="20" t="s">
        <v>48</v>
      </c>
      <c r="C23" s="41" t="s">
        <v>45</v>
      </c>
      <c r="D23" s="20">
        <v>50</v>
      </c>
      <c r="E23" s="61" t="s">
        <v>36</v>
      </c>
      <c r="F23" s="22">
        <v>0</v>
      </c>
      <c r="G23" s="23">
        <f t="shared" si="3"/>
        <v>0</v>
      </c>
      <c r="H23" s="26">
        <v>0.23</v>
      </c>
      <c r="I23" s="25">
        <f t="shared" si="4"/>
        <v>0</v>
      </c>
      <c r="J23" s="25">
        <f t="shared" si="5"/>
        <v>0</v>
      </c>
      <c r="K23" s="42"/>
      <c r="L23" s="42"/>
      <c r="M23" s="42"/>
      <c r="N23" s="42"/>
      <c r="O23" s="42"/>
    </row>
    <row r="24" spans="1:15" ht="19.5" customHeight="1">
      <c r="A24" s="40">
        <v>7</v>
      </c>
      <c r="B24" s="20" t="s">
        <v>49</v>
      </c>
      <c r="C24" s="41" t="s">
        <v>45</v>
      </c>
      <c r="D24" s="20">
        <v>50</v>
      </c>
      <c r="E24" s="61" t="s">
        <v>36</v>
      </c>
      <c r="F24" s="22">
        <v>0</v>
      </c>
      <c r="G24" s="23">
        <f t="shared" si="3"/>
        <v>0</v>
      </c>
      <c r="H24" s="26">
        <v>0.23</v>
      </c>
      <c r="I24" s="25">
        <f t="shared" si="4"/>
        <v>0</v>
      </c>
      <c r="J24" s="25">
        <f t="shared" si="5"/>
        <v>0</v>
      </c>
      <c r="K24" s="42"/>
      <c r="L24" s="42"/>
      <c r="M24" s="42"/>
      <c r="N24" s="42"/>
      <c r="O24" s="42"/>
    </row>
    <row r="25" spans="1:15" ht="19.5" customHeight="1">
      <c r="A25" s="40">
        <v>8</v>
      </c>
      <c r="B25" s="20" t="s">
        <v>50</v>
      </c>
      <c r="C25" s="41" t="s">
        <v>45</v>
      </c>
      <c r="D25" s="20">
        <v>50</v>
      </c>
      <c r="E25" s="61" t="s">
        <v>36</v>
      </c>
      <c r="F25" s="22">
        <v>0</v>
      </c>
      <c r="G25" s="23">
        <f t="shared" si="3"/>
        <v>0</v>
      </c>
      <c r="H25" s="26">
        <v>0.23</v>
      </c>
      <c r="I25" s="25">
        <f t="shared" si="4"/>
        <v>0</v>
      </c>
      <c r="J25" s="25">
        <f t="shared" si="5"/>
        <v>0</v>
      </c>
      <c r="K25" s="42"/>
      <c r="L25" s="42"/>
      <c r="M25" s="42"/>
      <c r="N25" s="42"/>
      <c r="O25" s="42"/>
    </row>
    <row r="26" spans="1:15" ht="19.5" customHeight="1">
      <c r="A26" s="40">
        <v>9</v>
      </c>
      <c r="B26" s="20" t="s">
        <v>51</v>
      </c>
      <c r="C26" s="41" t="s">
        <v>45</v>
      </c>
      <c r="D26" s="20">
        <v>50</v>
      </c>
      <c r="E26" s="61" t="s">
        <v>36</v>
      </c>
      <c r="F26" s="22">
        <v>0</v>
      </c>
      <c r="G26" s="23">
        <f t="shared" si="3"/>
        <v>0</v>
      </c>
      <c r="H26" s="26">
        <v>0.23</v>
      </c>
      <c r="I26" s="25">
        <f t="shared" si="4"/>
        <v>0</v>
      </c>
      <c r="J26" s="25">
        <f t="shared" si="5"/>
        <v>0</v>
      </c>
      <c r="K26" s="42"/>
      <c r="L26" s="42"/>
      <c r="M26" s="42"/>
      <c r="N26" s="42"/>
      <c r="O26" s="42"/>
    </row>
    <row r="27" spans="1:15" ht="19.5" customHeight="1">
      <c r="A27" s="40">
        <v>10</v>
      </c>
      <c r="B27" s="20" t="s">
        <v>52</v>
      </c>
      <c r="C27" s="41" t="s">
        <v>45</v>
      </c>
      <c r="D27" s="20">
        <v>50</v>
      </c>
      <c r="E27" s="61" t="s">
        <v>36</v>
      </c>
      <c r="F27" s="22">
        <v>0</v>
      </c>
      <c r="G27" s="23">
        <f t="shared" si="3"/>
        <v>0</v>
      </c>
      <c r="H27" s="26">
        <v>0.23</v>
      </c>
      <c r="I27" s="25">
        <f t="shared" si="4"/>
        <v>0</v>
      </c>
      <c r="J27" s="25">
        <f t="shared" si="5"/>
        <v>0</v>
      </c>
      <c r="K27" s="42"/>
      <c r="L27" s="42"/>
      <c r="M27" s="42"/>
      <c r="N27" s="42"/>
      <c r="O27" s="42"/>
    </row>
    <row r="28" spans="1:15" ht="19.5" customHeight="1">
      <c r="A28" s="40">
        <v>11</v>
      </c>
      <c r="B28" s="20" t="s">
        <v>53</v>
      </c>
      <c r="C28" s="41" t="s">
        <v>45</v>
      </c>
      <c r="D28" s="20">
        <v>50</v>
      </c>
      <c r="E28" s="61" t="s">
        <v>36</v>
      </c>
      <c r="F28" s="22">
        <v>0</v>
      </c>
      <c r="G28" s="23">
        <f t="shared" si="3"/>
        <v>0</v>
      </c>
      <c r="H28" s="26">
        <v>0.23</v>
      </c>
      <c r="I28" s="25">
        <f t="shared" si="4"/>
        <v>0</v>
      </c>
      <c r="J28" s="25">
        <f t="shared" si="5"/>
        <v>0</v>
      </c>
      <c r="K28" s="42"/>
      <c r="L28" s="42"/>
      <c r="M28" s="42"/>
      <c r="N28" s="42"/>
      <c r="O28" s="42"/>
    </row>
    <row r="29" spans="1:15" ht="25.5">
      <c r="A29" s="40">
        <v>12</v>
      </c>
      <c r="B29" s="56" t="s">
        <v>54</v>
      </c>
      <c r="C29" s="41" t="s">
        <v>55</v>
      </c>
      <c r="D29" s="20">
        <v>500</v>
      </c>
      <c r="E29" s="61" t="s">
        <v>36</v>
      </c>
      <c r="F29" s="22">
        <v>0</v>
      </c>
      <c r="G29" s="23">
        <f t="shared" si="3"/>
        <v>0</v>
      </c>
      <c r="H29" s="26">
        <v>0.23</v>
      </c>
      <c r="I29" s="25">
        <f t="shared" si="4"/>
        <v>0</v>
      </c>
      <c r="J29" s="25">
        <f t="shared" si="5"/>
        <v>0</v>
      </c>
      <c r="K29" s="42"/>
      <c r="L29" s="42"/>
      <c r="M29" s="42"/>
      <c r="N29" s="42"/>
      <c r="O29" s="42"/>
    </row>
    <row r="30" spans="1:15" ht="48">
      <c r="A30" s="40">
        <v>13</v>
      </c>
      <c r="B30" s="20" t="s">
        <v>56</v>
      </c>
      <c r="C30" s="41" t="s">
        <v>57</v>
      </c>
      <c r="D30" s="20">
        <v>500</v>
      </c>
      <c r="E30" s="61" t="s">
        <v>36</v>
      </c>
      <c r="F30" s="22">
        <v>0</v>
      </c>
      <c r="G30" s="23">
        <f t="shared" si="3"/>
        <v>0</v>
      </c>
      <c r="H30" s="26">
        <v>0.23</v>
      </c>
      <c r="I30" s="25">
        <f t="shared" si="4"/>
        <v>0</v>
      </c>
      <c r="J30" s="25">
        <f t="shared" si="5"/>
        <v>0</v>
      </c>
      <c r="K30" s="42"/>
      <c r="L30" s="42"/>
      <c r="M30" s="42"/>
      <c r="N30" s="42"/>
      <c r="O30" s="42"/>
    </row>
    <row r="31" spans="1:15" ht="48">
      <c r="A31" s="40">
        <v>14</v>
      </c>
      <c r="B31" s="20" t="s">
        <v>58</v>
      </c>
      <c r="C31" s="41" t="s">
        <v>59</v>
      </c>
      <c r="D31" s="20">
        <v>5</v>
      </c>
      <c r="E31" s="61" t="s">
        <v>36</v>
      </c>
      <c r="F31" s="22">
        <v>0</v>
      </c>
      <c r="G31" s="23">
        <f t="shared" si="3"/>
        <v>0</v>
      </c>
      <c r="H31" s="26">
        <v>0.23</v>
      </c>
      <c r="I31" s="25">
        <f t="shared" si="4"/>
        <v>0</v>
      </c>
      <c r="J31" s="25">
        <f t="shared" si="5"/>
        <v>0</v>
      </c>
      <c r="K31" s="42"/>
      <c r="L31" s="42"/>
      <c r="M31" s="42"/>
      <c r="N31" s="42"/>
      <c r="O31" s="42"/>
    </row>
    <row r="32" spans="1:15" ht="36">
      <c r="A32" s="40">
        <v>15</v>
      </c>
      <c r="B32" s="20" t="s">
        <v>60</v>
      </c>
      <c r="C32" s="31" t="s">
        <v>61</v>
      </c>
      <c r="D32" s="20">
        <v>500</v>
      </c>
      <c r="E32" s="61" t="s">
        <v>36</v>
      </c>
      <c r="F32" s="22">
        <v>0</v>
      </c>
      <c r="G32" s="23">
        <f t="shared" si="3"/>
        <v>0</v>
      </c>
      <c r="H32" s="26">
        <v>0.23</v>
      </c>
      <c r="I32" s="25">
        <f t="shared" si="4"/>
        <v>0</v>
      </c>
      <c r="J32" s="25">
        <f t="shared" si="5"/>
        <v>0</v>
      </c>
      <c r="K32" s="42"/>
      <c r="L32" s="42"/>
      <c r="M32" s="42"/>
      <c r="N32" s="42"/>
      <c r="O32" s="42"/>
    </row>
    <row r="33" spans="1:15" ht="96">
      <c r="A33" s="40">
        <v>16</v>
      </c>
      <c r="B33" s="20" t="s">
        <v>62</v>
      </c>
      <c r="C33" s="43" t="s">
        <v>63</v>
      </c>
      <c r="D33" s="20">
        <v>50</v>
      </c>
      <c r="E33" s="61" t="s">
        <v>36</v>
      </c>
      <c r="F33" s="22">
        <v>0</v>
      </c>
      <c r="G33" s="23">
        <f t="shared" si="3"/>
        <v>0</v>
      </c>
      <c r="H33" s="26">
        <v>0.23</v>
      </c>
      <c r="I33" s="25">
        <f t="shared" si="4"/>
        <v>0</v>
      </c>
      <c r="J33" s="25">
        <f t="shared" si="5"/>
        <v>0</v>
      </c>
      <c r="K33" s="42"/>
      <c r="L33" s="42"/>
      <c r="M33" s="42"/>
      <c r="N33" s="42"/>
      <c r="O33" s="42"/>
    </row>
    <row r="34" spans="1:15" ht="72">
      <c r="A34" s="40">
        <v>17</v>
      </c>
      <c r="B34" s="20" t="s">
        <v>64</v>
      </c>
      <c r="C34" s="31" t="s">
        <v>65</v>
      </c>
      <c r="D34" s="20">
        <v>20</v>
      </c>
      <c r="E34" s="61" t="s">
        <v>36</v>
      </c>
      <c r="F34" s="22">
        <v>0</v>
      </c>
      <c r="G34" s="23">
        <f t="shared" si="3"/>
        <v>0</v>
      </c>
      <c r="H34" s="26">
        <v>0.23</v>
      </c>
      <c r="I34" s="25">
        <f t="shared" si="4"/>
        <v>0</v>
      </c>
      <c r="J34" s="25">
        <f t="shared" si="5"/>
        <v>0</v>
      </c>
      <c r="K34" s="42"/>
      <c r="L34" s="42"/>
      <c r="M34" s="42"/>
      <c r="N34" s="42"/>
      <c r="O34" s="42"/>
    </row>
    <row r="35" spans="1:15" ht="36">
      <c r="A35" s="40">
        <v>18</v>
      </c>
      <c r="B35" s="20" t="s">
        <v>66</v>
      </c>
      <c r="C35" s="31" t="s">
        <v>67</v>
      </c>
      <c r="D35" s="20">
        <v>100</v>
      </c>
      <c r="E35" s="61" t="s">
        <v>36</v>
      </c>
      <c r="F35" s="22">
        <v>0</v>
      </c>
      <c r="G35" s="23">
        <f t="shared" si="3"/>
        <v>0</v>
      </c>
      <c r="H35" s="26">
        <v>0.23</v>
      </c>
      <c r="I35" s="25">
        <f t="shared" si="4"/>
        <v>0</v>
      </c>
      <c r="J35" s="25">
        <f t="shared" si="5"/>
        <v>0</v>
      </c>
      <c r="K35" s="42"/>
      <c r="L35" s="42"/>
      <c r="M35" s="42"/>
      <c r="N35" s="42"/>
      <c r="O35" s="42"/>
    </row>
    <row r="36" spans="1:15" ht="24">
      <c r="A36" s="40">
        <v>19</v>
      </c>
      <c r="B36" s="20" t="s">
        <v>68</v>
      </c>
      <c r="C36" s="31" t="s">
        <v>69</v>
      </c>
      <c r="D36" s="20">
        <v>3000</v>
      </c>
      <c r="E36" s="61" t="s">
        <v>36</v>
      </c>
      <c r="F36" s="22">
        <v>0</v>
      </c>
      <c r="G36" s="23">
        <f t="shared" si="3"/>
        <v>0</v>
      </c>
      <c r="H36" s="26">
        <v>0.23</v>
      </c>
      <c r="I36" s="25">
        <f t="shared" si="4"/>
        <v>0</v>
      </c>
      <c r="J36" s="25">
        <f t="shared" si="5"/>
        <v>0</v>
      </c>
      <c r="K36" s="42"/>
      <c r="L36" s="42"/>
      <c r="M36" s="42"/>
      <c r="N36" s="42"/>
      <c r="O36" s="42"/>
    </row>
    <row r="37" spans="1:15" ht="36">
      <c r="A37" s="40">
        <v>20</v>
      </c>
      <c r="B37" s="20" t="s">
        <v>70</v>
      </c>
      <c r="C37" s="31" t="s">
        <v>71</v>
      </c>
      <c r="D37" s="20">
        <v>15</v>
      </c>
      <c r="E37" s="61" t="s">
        <v>36</v>
      </c>
      <c r="F37" s="22">
        <v>0</v>
      </c>
      <c r="G37" s="23">
        <f t="shared" si="3"/>
        <v>0</v>
      </c>
      <c r="H37" s="26">
        <v>0.23</v>
      </c>
      <c r="I37" s="25">
        <f t="shared" si="4"/>
        <v>0</v>
      </c>
      <c r="J37" s="25">
        <f t="shared" si="5"/>
        <v>0</v>
      </c>
      <c r="K37" s="42"/>
      <c r="L37" s="42"/>
      <c r="M37" s="42"/>
      <c r="N37" s="42"/>
      <c r="O37" s="42"/>
    </row>
    <row r="38" spans="1:15" ht="48">
      <c r="A38" s="40">
        <v>21</v>
      </c>
      <c r="B38" s="56" t="s">
        <v>72</v>
      </c>
      <c r="C38" s="31" t="s">
        <v>73</v>
      </c>
      <c r="D38" s="20">
        <v>50</v>
      </c>
      <c r="E38" s="61" t="s">
        <v>36</v>
      </c>
      <c r="F38" s="22">
        <v>0</v>
      </c>
      <c r="G38" s="23">
        <f t="shared" si="3"/>
        <v>0</v>
      </c>
      <c r="H38" s="26">
        <v>0.23</v>
      </c>
      <c r="I38" s="25">
        <f t="shared" si="4"/>
        <v>0</v>
      </c>
      <c r="J38" s="25">
        <f t="shared" si="5"/>
        <v>0</v>
      </c>
      <c r="K38" s="42"/>
      <c r="L38" s="42"/>
      <c r="M38" s="42"/>
      <c r="N38" s="42"/>
      <c r="O38" s="42"/>
    </row>
    <row r="39" spans="1:15" ht="60">
      <c r="A39" s="40">
        <v>22</v>
      </c>
      <c r="B39" s="20" t="s">
        <v>74</v>
      </c>
      <c r="C39" s="31" t="s">
        <v>75</v>
      </c>
      <c r="D39" s="20">
        <v>50</v>
      </c>
      <c r="E39" s="61" t="s">
        <v>36</v>
      </c>
      <c r="F39" s="22">
        <v>0</v>
      </c>
      <c r="G39" s="23">
        <f t="shared" si="3"/>
        <v>0</v>
      </c>
      <c r="H39" s="26">
        <v>0.23</v>
      </c>
      <c r="I39" s="25">
        <f t="shared" si="4"/>
        <v>0</v>
      </c>
      <c r="J39" s="25">
        <f t="shared" si="5"/>
        <v>0</v>
      </c>
      <c r="K39" s="42"/>
      <c r="L39" s="42"/>
      <c r="M39" s="42"/>
      <c r="N39" s="42"/>
      <c r="O39" s="42"/>
    </row>
    <row r="40" spans="1:15" ht="48">
      <c r="A40" s="40">
        <v>23</v>
      </c>
      <c r="B40" s="56" t="s">
        <v>76</v>
      </c>
      <c r="C40" s="31" t="s">
        <v>77</v>
      </c>
      <c r="D40" s="20">
        <v>200</v>
      </c>
      <c r="E40" s="61" t="s">
        <v>78</v>
      </c>
      <c r="F40" s="22">
        <v>0</v>
      </c>
      <c r="G40" s="23">
        <f t="shared" si="3"/>
        <v>0</v>
      </c>
      <c r="H40" s="26">
        <v>0.23</v>
      </c>
      <c r="I40" s="25">
        <f t="shared" si="4"/>
        <v>0</v>
      </c>
      <c r="J40" s="25">
        <f t="shared" si="5"/>
        <v>0</v>
      </c>
      <c r="K40" s="42"/>
      <c r="L40" s="42"/>
      <c r="M40" s="42"/>
      <c r="N40" s="42"/>
      <c r="O40" s="42"/>
    </row>
    <row r="41" spans="1:15" ht="48">
      <c r="A41" s="40">
        <v>24</v>
      </c>
      <c r="B41" s="56" t="s">
        <v>79</v>
      </c>
      <c r="C41" s="31" t="s">
        <v>80</v>
      </c>
      <c r="D41" s="20">
        <v>35</v>
      </c>
      <c r="E41" s="61" t="s">
        <v>20</v>
      </c>
      <c r="F41" s="22">
        <v>0</v>
      </c>
      <c r="G41" s="23">
        <f t="shared" si="3"/>
        <v>0</v>
      </c>
      <c r="H41" s="26">
        <v>0.23</v>
      </c>
      <c r="I41" s="25">
        <f t="shared" si="4"/>
        <v>0</v>
      </c>
      <c r="J41" s="25">
        <f t="shared" si="5"/>
        <v>0</v>
      </c>
      <c r="K41" s="42"/>
      <c r="L41" s="42"/>
      <c r="M41" s="42"/>
      <c r="N41" s="42"/>
      <c r="O41" s="42"/>
    </row>
    <row r="42" spans="1:15" ht="48">
      <c r="A42" s="40">
        <v>25</v>
      </c>
      <c r="B42" s="56" t="s">
        <v>81</v>
      </c>
      <c r="C42" s="31" t="s">
        <v>82</v>
      </c>
      <c r="D42" s="20">
        <v>3</v>
      </c>
      <c r="E42" s="61" t="s">
        <v>20</v>
      </c>
      <c r="F42" s="22">
        <v>0</v>
      </c>
      <c r="G42" s="23">
        <f t="shared" si="3"/>
        <v>0</v>
      </c>
      <c r="H42" s="26">
        <v>0.23</v>
      </c>
      <c r="I42" s="25">
        <f t="shared" si="4"/>
        <v>0</v>
      </c>
      <c r="J42" s="25">
        <f t="shared" si="5"/>
        <v>0</v>
      </c>
      <c r="K42" s="42"/>
      <c r="L42" s="42"/>
      <c r="M42" s="42"/>
      <c r="N42" s="42"/>
      <c r="O42" s="42"/>
    </row>
    <row r="43" spans="1:15" ht="48">
      <c r="A43" s="40">
        <v>26</v>
      </c>
      <c r="B43" s="56" t="s">
        <v>83</v>
      </c>
      <c r="C43" s="31" t="s">
        <v>84</v>
      </c>
      <c r="D43" s="20">
        <v>50</v>
      </c>
      <c r="E43" s="61" t="s">
        <v>85</v>
      </c>
      <c r="F43" s="22">
        <v>0</v>
      </c>
      <c r="G43" s="23">
        <f t="shared" si="3"/>
        <v>0</v>
      </c>
      <c r="H43" s="26">
        <v>0.23</v>
      </c>
      <c r="I43" s="25">
        <f t="shared" si="4"/>
        <v>0</v>
      </c>
      <c r="J43" s="25">
        <f t="shared" si="5"/>
        <v>0</v>
      </c>
      <c r="K43" s="42"/>
      <c r="L43" s="42"/>
      <c r="M43" s="42"/>
      <c r="N43" s="42"/>
      <c r="O43" s="42"/>
    </row>
    <row r="44" spans="1:15" ht="48">
      <c r="A44" s="40">
        <v>27</v>
      </c>
      <c r="B44" s="56" t="s">
        <v>86</v>
      </c>
      <c r="C44" s="31" t="s">
        <v>87</v>
      </c>
      <c r="D44" s="20">
        <v>2</v>
      </c>
      <c r="E44" s="61" t="s">
        <v>20</v>
      </c>
      <c r="F44" s="22">
        <v>0</v>
      </c>
      <c r="G44" s="23">
        <f t="shared" si="3"/>
        <v>0</v>
      </c>
      <c r="H44" s="26">
        <v>0.23</v>
      </c>
      <c r="I44" s="25">
        <f t="shared" si="4"/>
        <v>0</v>
      </c>
      <c r="J44" s="25">
        <f t="shared" si="5"/>
        <v>0</v>
      </c>
      <c r="K44" s="42"/>
      <c r="L44" s="42"/>
      <c r="M44" s="42"/>
      <c r="N44" s="42"/>
      <c r="O44" s="42"/>
    </row>
    <row r="45" spans="1:15" ht="24">
      <c r="A45" s="40">
        <v>28</v>
      </c>
      <c r="B45" s="56" t="s">
        <v>88</v>
      </c>
      <c r="C45" s="31" t="s">
        <v>89</v>
      </c>
      <c r="D45" s="20">
        <v>5</v>
      </c>
      <c r="E45" s="61" t="s">
        <v>20</v>
      </c>
      <c r="F45" s="22">
        <v>0</v>
      </c>
      <c r="G45" s="23">
        <f t="shared" si="3"/>
        <v>0</v>
      </c>
      <c r="H45" s="26">
        <v>0.23</v>
      </c>
      <c r="I45" s="25">
        <f t="shared" si="4"/>
        <v>0</v>
      </c>
      <c r="J45" s="25">
        <f t="shared" si="5"/>
        <v>0</v>
      </c>
      <c r="K45" s="42"/>
      <c r="L45" s="42"/>
      <c r="M45" s="42"/>
      <c r="N45" s="42"/>
      <c r="O45" s="42"/>
    </row>
    <row r="46" spans="1:15" ht="24">
      <c r="A46" s="40">
        <v>29</v>
      </c>
      <c r="B46" s="56" t="s">
        <v>90</v>
      </c>
      <c r="C46" s="31" t="s">
        <v>89</v>
      </c>
      <c r="D46" s="20">
        <v>20</v>
      </c>
      <c r="E46" s="61" t="s">
        <v>20</v>
      </c>
      <c r="F46" s="22">
        <v>0</v>
      </c>
      <c r="G46" s="23">
        <f t="shared" si="3"/>
        <v>0</v>
      </c>
      <c r="H46" s="26">
        <v>0.23</v>
      </c>
      <c r="I46" s="25">
        <f t="shared" si="4"/>
        <v>0</v>
      </c>
      <c r="J46" s="25">
        <f t="shared" si="5"/>
        <v>0</v>
      </c>
      <c r="K46" s="42"/>
      <c r="L46" s="42"/>
      <c r="M46" s="42"/>
      <c r="N46" s="42"/>
      <c r="O46" s="42"/>
    </row>
    <row r="47" spans="1:15" ht="24">
      <c r="A47" s="40">
        <v>30</v>
      </c>
      <c r="B47" s="56" t="s">
        <v>91</v>
      </c>
      <c r="C47" s="31" t="s">
        <v>89</v>
      </c>
      <c r="D47" s="20">
        <v>3</v>
      </c>
      <c r="E47" s="61" t="s">
        <v>20</v>
      </c>
      <c r="F47" s="22">
        <v>0</v>
      </c>
      <c r="G47" s="23">
        <f t="shared" si="3"/>
        <v>0</v>
      </c>
      <c r="H47" s="26">
        <v>0.23</v>
      </c>
      <c r="I47" s="25">
        <f t="shared" si="4"/>
        <v>0</v>
      </c>
      <c r="J47" s="25">
        <f t="shared" si="5"/>
        <v>0</v>
      </c>
      <c r="K47" s="42"/>
      <c r="L47" s="42"/>
      <c r="M47" s="42"/>
      <c r="N47" s="42"/>
      <c r="O47" s="42"/>
    </row>
    <row r="48" spans="1:15" ht="19.5" customHeight="1">
      <c r="A48" s="40">
        <v>31</v>
      </c>
      <c r="B48" s="20" t="s">
        <v>92</v>
      </c>
      <c r="C48" s="31" t="s">
        <v>93</v>
      </c>
      <c r="D48" s="20">
        <v>16</v>
      </c>
      <c r="E48" s="61" t="s">
        <v>20</v>
      </c>
      <c r="F48" s="22">
        <v>0</v>
      </c>
      <c r="G48" s="23">
        <f t="shared" si="3"/>
        <v>0</v>
      </c>
      <c r="H48" s="26">
        <v>0.23</v>
      </c>
      <c r="I48" s="25">
        <f t="shared" si="4"/>
        <v>0</v>
      </c>
      <c r="J48" s="25">
        <f t="shared" si="5"/>
        <v>0</v>
      </c>
      <c r="K48" s="42"/>
      <c r="L48" s="42"/>
      <c r="M48" s="42"/>
      <c r="N48" s="42"/>
      <c r="O48" s="42"/>
    </row>
    <row r="49" spans="1:15" ht="36">
      <c r="A49" s="40">
        <v>32</v>
      </c>
      <c r="B49" s="20" t="s">
        <v>94</v>
      </c>
      <c r="C49" s="31" t="s">
        <v>95</v>
      </c>
      <c r="D49" s="20">
        <v>25</v>
      </c>
      <c r="E49" s="61" t="s">
        <v>36</v>
      </c>
      <c r="F49" s="22">
        <v>0</v>
      </c>
      <c r="G49" s="23">
        <f t="shared" si="3"/>
        <v>0</v>
      </c>
      <c r="H49" s="26">
        <v>0.23</v>
      </c>
      <c r="I49" s="25">
        <f t="shared" si="4"/>
        <v>0</v>
      </c>
      <c r="J49" s="25">
        <f t="shared" si="5"/>
        <v>0</v>
      </c>
      <c r="K49" s="42"/>
      <c r="L49" s="42"/>
      <c r="M49" s="42"/>
      <c r="N49" s="42"/>
      <c r="O49" s="42"/>
    </row>
    <row r="50" spans="1:15" ht="36">
      <c r="A50" s="40">
        <v>34</v>
      </c>
      <c r="B50" s="20" t="s">
        <v>96</v>
      </c>
      <c r="C50" s="31" t="s">
        <v>97</v>
      </c>
      <c r="D50" s="20">
        <v>200</v>
      </c>
      <c r="E50" s="61" t="s">
        <v>36</v>
      </c>
      <c r="F50" s="22">
        <v>0</v>
      </c>
      <c r="G50" s="23">
        <f aca="true" t="shared" si="6" ref="G50:G81">D50*F50</f>
        <v>0</v>
      </c>
      <c r="H50" s="26">
        <v>0.23</v>
      </c>
      <c r="I50" s="25">
        <f aca="true" t="shared" si="7" ref="I50:I81">G50*H50</f>
        <v>0</v>
      </c>
      <c r="J50" s="25">
        <f aca="true" t="shared" si="8" ref="J50:J81">G50+I50</f>
        <v>0</v>
      </c>
      <c r="K50" s="42"/>
      <c r="L50" s="42"/>
      <c r="M50" s="42"/>
      <c r="N50" s="42"/>
      <c r="O50" s="42"/>
    </row>
    <row r="51" spans="1:15" ht="48">
      <c r="A51" s="40">
        <v>35</v>
      </c>
      <c r="B51" s="20" t="s">
        <v>98</v>
      </c>
      <c r="C51" s="31" t="s">
        <v>99</v>
      </c>
      <c r="D51" s="20">
        <v>200</v>
      </c>
      <c r="E51" s="61" t="s">
        <v>36</v>
      </c>
      <c r="F51" s="22">
        <v>0</v>
      </c>
      <c r="G51" s="23">
        <f t="shared" si="6"/>
        <v>0</v>
      </c>
      <c r="H51" s="26">
        <v>0.23</v>
      </c>
      <c r="I51" s="25">
        <f t="shared" si="7"/>
        <v>0</v>
      </c>
      <c r="J51" s="25">
        <f t="shared" si="8"/>
        <v>0</v>
      </c>
      <c r="K51" s="42"/>
      <c r="L51" s="42"/>
      <c r="M51" s="42"/>
      <c r="N51" s="42"/>
      <c r="O51" s="42"/>
    </row>
    <row r="52" spans="1:15" ht="19.5" customHeight="1">
      <c r="A52" s="40">
        <v>36</v>
      </c>
      <c r="B52" s="20" t="s">
        <v>100</v>
      </c>
      <c r="C52" s="31" t="s">
        <v>101</v>
      </c>
      <c r="D52" s="20">
        <v>10</v>
      </c>
      <c r="E52" s="61" t="s">
        <v>20</v>
      </c>
      <c r="F52" s="22">
        <v>0</v>
      </c>
      <c r="G52" s="23">
        <f t="shared" si="6"/>
        <v>0</v>
      </c>
      <c r="H52" s="26">
        <v>0.23</v>
      </c>
      <c r="I52" s="25">
        <f t="shared" si="7"/>
        <v>0</v>
      </c>
      <c r="J52" s="25">
        <f t="shared" si="8"/>
        <v>0</v>
      </c>
      <c r="K52" s="42"/>
      <c r="L52" s="42"/>
      <c r="M52" s="42"/>
      <c r="N52" s="42"/>
      <c r="O52" s="42"/>
    </row>
    <row r="53" spans="1:15" ht="72">
      <c r="A53" s="40">
        <v>37</v>
      </c>
      <c r="B53" s="56" t="s">
        <v>102</v>
      </c>
      <c r="C53" s="31" t="s">
        <v>103</v>
      </c>
      <c r="D53" s="20">
        <v>100</v>
      </c>
      <c r="E53" s="61" t="s">
        <v>36</v>
      </c>
      <c r="F53" s="22">
        <v>0</v>
      </c>
      <c r="G53" s="23">
        <f t="shared" si="6"/>
        <v>0</v>
      </c>
      <c r="H53" s="26">
        <v>0.23</v>
      </c>
      <c r="I53" s="25">
        <f t="shared" si="7"/>
        <v>0</v>
      </c>
      <c r="J53" s="25">
        <f t="shared" si="8"/>
        <v>0</v>
      </c>
      <c r="K53" s="42"/>
      <c r="L53" s="42"/>
      <c r="M53" s="42"/>
      <c r="N53" s="42"/>
      <c r="O53" s="42"/>
    </row>
    <row r="54" spans="1:15" ht="60">
      <c r="A54" s="40">
        <v>38</v>
      </c>
      <c r="B54" s="20" t="s">
        <v>104</v>
      </c>
      <c r="C54" s="31" t="s">
        <v>105</v>
      </c>
      <c r="D54" s="20">
        <v>150</v>
      </c>
      <c r="E54" s="61" t="s">
        <v>36</v>
      </c>
      <c r="F54" s="22">
        <v>0</v>
      </c>
      <c r="G54" s="23">
        <f t="shared" si="6"/>
        <v>0</v>
      </c>
      <c r="H54" s="26">
        <v>0.23</v>
      </c>
      <c r="I54" s="25">
        <f t="shared" si="7"/>
        <v>0</v>
      </c>
      <c r="J54" s="25">
        <f t="shared" si="8"/>
        <v>0</v>
      </c>
      <c r="K54" s="42"/>
      <c r="L54" s="42"/>
      <c r="M54" s="42"/>
      <c r="N54" s="42"/>
      <c r="O54" s="42"/>
    </row>
    <row r="55" spans="1:15" ht="48">
      <c r="A55" s="40">
        <v>39</v>
      </c>
      <c r="B55" s="20" t="s">
        <v>106</v>
      </c>
      <c r="C55" s="31" t="s">
        <v>107</v>
      </c>
      <c r="D55" s="20">
        <v>50</v>
      </c>
      <c r="E55" s="61" t="s">
        <v>20</v>
      </c>
      <c r="F55" s="22">
        <v>0</v>
      </c>
      <c r="G55" s="23">
        <f t="shared" si="6"/>
        <v>0</v>
      </c>
      <c r="H55" s="26">
        <v>0.23</v>
      </c>
      <c r="I55" s="25">
        <f t="shared" si="7"/>
        <v>0</v>
      </c>
      <c r="J55" s="25">
        <f t="shared" si="8"/>
        <v>0</v>
      </c>
      <c r="K55" s="42"/>
      <c r="L55" s="42"/>
      <c r="M55" s="42"/>
      <c r="N55" s="42"/>
      <c r="O55" s="42"/>
    </row>
    <row r="56" spans="1:15" ht="19.5" customHeight="1">
      <c r="A56" s="40">
        <v>40</v>
      </c>
      <c r="B56" s="56" t="s">
        <v>108</v>
      </c>
      <c r="C56" s="41" t="s">
        <v>109</v>
      </c>
      <c r="D56" s="20">
        <v>35000</v>
      </c>
      <c r="E56" s="61" t="s">
        <v>36</v>
      </c>
      <c r="F56" s="22">
        <v>0</v>
      </c>
      <c r="G56" s="23">
        <f t="shared" si="6"/>
        <v>0</v>
      </c>
      <c r="H56" s="26">
        <v>0.23</v>
      </c>
      <c r="I56" s="25">
        <f t="shared" si="7"/>
        <v>0</v>
      </c>
      <c r="J56" s="25">
        <f t="shared" si="8"/>
        <v>0</v>
      </c>
      <c r="K56" s="42"/>
      <c r="L56" s="42"/>
      <c r="M56" s="42"/>
      <c r="N56" s="42"/>
      <c r="O56" s="42"/>
    </row>
    <row r="57" spans="1:15" ht="19.5" customHeight="1">
      <c r="A57" s="40">
        <v>41</v>
      </c>
      <c r="B57" s="56" t="s">
        <v>110</v>
      </c>
      <c r="C57" s="41" t="s">
        <v>111</v>
      </c>
      <c r="D57" s="20">
        <v>3000</v>
      </c>
      <c r="E57" s="61" t="s">
        <v>36</v>
      </c>
      <c r="F57" s="22">
        <v>0</v>
      </c>
      <c r="G57" s="23">
        <f t="shared" si="6"/>
        <v>0</v>
      </c>
      <c r="H57" s="26">
        <v>0.23</v>
      </c>
      <c r="I57" s="25">
        <f t="shared" si="7"/>
        <v>0</v>
      </c>
      <c r="J57" s="25">
        <f t="shared" si="8"/>
        <v>0</v>
      </c>
      <c r="K57" s="42"/>
      <c r="L57" s="42"/>
      <c r="M57" s="42"/>
      <c r="N57" s="42"/>
      <c r="O57" s="42"/>
    </row>
    <row r="58" spans="1:15" ht="19.5" customHeight="1">
      <c r="A58" s="40">
        <v>42</v>
      </c>
      <c r="B58" s="56" t="s">
        <v>112</v>
      </c>
      <c r="C58" s="41" t="s">
        <v>111</v>
      </c>
      <c r="D58" s="20">
        <v>7500</v>
      </c>
      <c r="E58" s="61" t="s">
        <v>36</v>
      </c>
      <c r="F58" s="22">
        <v>0</v>
      </c>
      <c r="G58" s="23">
        <f t="shared" si="6"/>
        <v>0</v>
      </c>
      <c r="H58" s="26">
        <v>0.23</v>
      </c>
      <c r="I58" s="25">
        <f t="shared" si="7"/>
        <v>0</v>
      </c>
      <c r="J58" s="25">
        <f t="shared" si="8"/>
        <v>0</v>
      </c>
      <c r="K58" s="42"/>
      <c r="L58" s="42"/>
      <c r="M58" s="42"/>
      <c r="N58" s="42"/>
      <c r="O58" s="42"/>
    </row>
    <row r="59" spans="1:15" ht="19.5" customHeight="1">
      <c r="A59" s="40">
        <v>43</v>
      </c>
      <c r="B59" s="56" t="s">
        <v>113</v>
      </c>
      <c r="C59" s="41" t="s">
        <v>111</v>
      </c>
      <c r="D59" s="20">
        <v>250</v>
      </c>
      <c r="E59" s="61" t="s">
        <v>36</v>
      </c>
      <c r="F59" s="22">
        <v>0</v>
      </c>
      <c r="G59" s="23">
        <f t="shared" si="6"/>
        <v>0</v>
      </c>
      <c r="H59" s="26">
        <v>0.23</v>
      </c>
      <c r="I59" s="25">
        <f t="shared" si="7"/>
        <v>0</v>
      </c>
      <c r="J59" s="25">
        <f t="shared" si="8"/>
        <v>0</v>
      </c>
      <c r="K59" s="42"/>
      <c r="L59" s="42"/>
      <c r="M59" s="42"/>
      <c r="N59" s="42"/>
      <c r="O59" s="42"/>
    </row>
    <row r="60" spans="1:15" ht="19.5" customHeight="1">
      <c r="A60" s="40">
        <v>44</v>
      </c>
      <c r="B60" s="56" t="s">
        <v>114</v>
      </c>
      <c r="C60" s="41" t="s">
        <v>111</v>
      </c>
      <c r="D60" s="20">
        <v>5000</v>
      </c>
      <c r="E60" s="61" t="s">
        <v>36</v>
      </c>
      <c r="F60" s="22">
        <v>0</v>
      </c>
      <c r="G60" s="23">
        <f t="shared" si="6"/>
        <v>0</v>
      </c>
      <c r="H60" s="26">
        <v>0.23</v>
      </c>
      <c r="I60" s="25">
        <f t="shared" si="7"/>
        <v>0</v>
      </c>
      <c r="J60" s="25">
        <f t="shared" si="8"/>
        <v>0</v>
      </c>
      <c r="K60" s="42"/>
      <c r="L60" s="42"/>
      <c r="M60" s="42"/>
      <c r="N60" s="42"/>
      <c r="O60" s="42"/>
    </row>
    <row r="61" spans="1:15" ht="19.5" customHeight="1">
      <c r="A61" s="40">
        <v>45</v>
      </c>
      <c r="B61" s="56" t="s">
        <v>115</v>
      </c>
      <c r="C61" s="41" t="s">
        <v>111</v>
      </c>
      <c r="D61" s="20">
        <v>500</v>
      </c>
      <c r="E61" s="61" t="s">
        <v>36</v>
      </c>
      <c r="F61" s="22">
        <v>0</v>
      </c>
      <c r="G61" s="23">
        <f t="shared" si="6"/>
        <v>0</v>
      </c>
      <c r="H61" s="26">
        <v>0.23</v>
      </c>
      <c r="I61" s="25">
        <f t="shared" si="7"/>
        <v>0</v>
      </c>
      <c r="J61" s="25">
        <f t="shared" si="8"/>
        <v>0</v>
      </c>
      <c r="K61" s="42"/>
      <c r="L61" s="42"/>
      <c r="M61" s="42"/>
      <c r="N61" s="42"/>
      <c r="O61" s="42"/>
    </row>
    <row r="62" spans="1:15" ht="25.5">
      <c r="A62" s="40">
        <v>46</v>
      </c>
      <c r="B62" s="56" t="s">
        <v>116</v>
      </c>
      <c r="C62" s="41" t="s">
        <v>111</v>
      </c>
      <c r="D62" s="20">
        <v>100</v>
      </c>
      <c r="E62" s="61" t="s">
        <v>36</v>
      </c>
      <c r="F62" s="22">
        <v>0</v>
      </c>
      <c r="G62" s="23">
        <f t="shared" si="6"/>
        <v>0</v>
      </c>
      <c r="H62" s="26">
        <v>0.23</v>
      </c>
      <c r="I62" s="25">
        <f t="shared" si="7"/>
        <v>0</v>
      </c>
      <c r="J62" s="25">
        <f t="shared" si="8"/>
        <v>0</v>
      </c>
      <c r="K62" s="42"/>
      <c r="L62" s="42"/>
      <c r="M62" s="42"/>
      <c r="N62" s="42"/>
      <c r="O62" s="42"/>
    </row>
    <row r="63" spans="1:15" ht="19.5" customHeight="1">
      <c r="A63" s="40">
        <v>47</v>
      </c>
      <c r="B63" s="56" t="s">
        <v>117</v>
      </c>
      <c r="C63" s="41" t="s">
        <v>111</v>
      </c>
      <c r="D63" s="20">
        <v>1000</v>
      </c>
      <c r="E63" s="61" t="s">
        <v>36</v>
      </c>
      <c r="F63" s="22">
        <v>0</v>
      </c>
      <c r="G63" s="23">
        <f t="shared" si="6"/>
        <v>0</v>
      </c>
      <c r="H63" s="26">
        <v>0.23</v>
      </c>
      <c r="I63" s="25">
        <f t="shared" si="7"/>
        <v>0</v>
      </c>
      <c r="J63" s="25">
        <f t="shared" si="8"/>
        <v>0</v>
      </c>
      <c r="K63" s="42"/>
      <c r="L63" s="42"/>
      <c r="M63" s="42"/>
      <c r="N63" s="42"/>
      <c r="O63" s="42"/>
    </row>
    <row r="64" spans="1:15" ht="19.5" customHeight="1">
      <c r="A64" s="40">
        <v>48</v>
      </c>
      <c r="B64" s="56" t="s">
        <v>118</v>
      </c>
      <c r="C64" s="41" t="s">
        <v>111</v>
      </c>
      <c r="D64" s="20">
        <v>25</v>
      </c>
      <c r="E64" s="61" t="s">
        <v>36</v>
      </c>
      <c r="F64" s="22">
        <v>0</v>
      </c>
      <c r="G64" s="23">
        <f t="shared" si="6"/>
        <v>0</v>
      </c>
      <c r="H64" s="26">
        <v>0.23</v>
      </c>
      <c r="I64" s="25">
        <f t="shared" si="7"/>
        <v>0</v>
      </c>
      <c r="J64" s="25">
        <f t="shared" si="8"/>
        <v>0</v>
      </c>
      <c r="K64" s="42"/>
      <c r="L64" s="42"/>
      <c r="M64" s="42"/>
      <c r="N64" s="42"/>
      <c r="O64" s="42"/>
    </row>
    <row r="65" spans="1:15" ht="19.5" customHeight="1">
      <c r="A65" s="40">
        <v>49</v>
      </c>
      <c r="B65" s="56" t="s">
        <v>119</v>
      </c>
      <c r="C65" s="41" t="s">
        <v>111</v>
      </c>
      <c r="D65" s="20">
        <v>25</v>
      </c>
      <c r="E65" s="61" t="s">
        <v>36</v>
      </c>
      <c r="F65" s="22">
        <v>0</v>
      </c>
      <c r="G65" s="23">
        <f t="shared" si="6"/>
        <v>0</v>
      </c>
      <c r="H65" s="26">
        <v>0.23</v>
      </c>
      <c r="I65" s="25">
        <f t="shared" si="7"/>
        <v>0</v>
      </c>
      <c r="J65" s="25">
        <f t="shared" si="8"/>
        <v>0</v>
      </c>
      <c r="K65" s="42"/>
      <c r="L65" s="42"/>
      <c r="M65" s="42"/>
      <c r="N65" s="42"/>
      <c r="O65" s="42"/>
    </row>
    <row r="66" spans="1:15" ht="19.5" customHeight="1">
      <c r="A66" s="40">
        <v>50</v>
      </c>
      <c r="B66" s="56" t="s">
        <v>120</v>
      </c>
      <c r="C66" s="41" t="s">
        <v>111</v>
      </c>
      <c r="D66" s="20">
        <v>25</v>
      </c>
      <c r="E66" s="61" t="s">
        <v>36</v>
      </c>
      <c r="F66" s="22">
        <v>0</v>
      </c>
      <c r="G66" s="23">
        <f t="shared" si="6"/>
        <v>0</v>
      </c>
      <c r="H66" s="26">
        <v>0.23</v>
      </c>
      <c r="I66" s="25">
        <f t="shared" si="7"/>
        <v>0</v>
      </c>
      <c r="J66" s="25">
        <f t="shared" si="8"/>
        <v>0</v>
      </c>
      <c r="K66" s="42"/>
      <c r="L66" s="42"/>
      <c r="M66" s="42"/>
      <c r="N66" s="42"/>
      <c r="O66" s="42"/>
    </row>
    <row r="67" spans="1:15" ht="19.5" customHeight="1">
      <c r="A67" s="40">
        <v>51</v>
      </c>
      <c r="B67" s="56" t="s">
        <v>121</v>
      </c>
      <c r="C67" s="41" t="s">
        <v>111</v>
      </c>
      <c r="D67" s="20">
        <v>25</v>
      </c>
      <c r="E67" s="61" t="s">
        <v>36</v>
      </c>
      <c r="F67" s="22">
        <v>0</v>
      </c>
      <c r="G67" s="23">
        <f t="shared" si="6"/>
        <v>0</v>
      </c>
      <c r="H67" s="26">
        <v>0.23</v>
      </c>
      <c r="I67" s="25">
        <f t="shared" si="7"/>
        <v>0</v>
      </c>
      <c r="J67" s="25">
        <f t="shared" si="8"/>
        <v>0</v>
      </c>
      <c r="K67" s="42"/>
      <c r="L67" s="42"/>
      <c r="M67" s="42"/>
      <c r="N67" s="42"/>
      <c r="O67" s="42"/>
    </row>
    <row r="68" spans="1:15" ht="19.5" customHeight="1">
      <c r="A68" s="40">
        <v>52</v>
      </c>
      <c r="B68" s="56" t="s">
        <v>122</v>
      </c>
      <c r="C68" s="41" t="s">
        <v>111</v>
      </c>
      <c r="D68" s="20">
        <v>25</v>
      </c>
      <c r="E68" s="61" t="s">
        <v>36</v>
      </c>
      <c r="F68" s="22">
        <v>0</v>
      </c>
      <c r="G68" s="23">
        <f t="shared" si="6"/>
        <v>0</v>
      </c>
      <c r="H68" s="26">
        <v>0.23</v>
      </c>
      <c r="I68" s="25">
        <f t="shared" si="7"/>
        <v>0</v>
      </c>
      <c r="J68" s="25">
        <f t="shared" si="8"/>
        <v>0</v>
      </c>
      <c r="K68" s="42"/>
      <c r="L68" s="42"/>
      <c r="M68" s="42"/>
      <c r="N68" s="42"/>
      <c r="O68" s="42"/>
    </row>
    <row r="69" spans="1:15" ht="19.5" customHeight="1">
      <c r="A69" s="40">
        <v>53</v>
      </c>
      <c r="B69" s="56" t="s">
        <v>123</v>
      </c>
      <c r="C69" s="41" t="s">
        <v>111</v>
      </c>
      <c r="D69" s="20">
        <v>50</v>
      </c>
      <c r="E69" s="61" t="s">
        <v>36</v>
      </c>
      <c r="F69" s="22">
        <v>0</v>
      </c>
      <c r="G69" s="23">
        <f t="shared" si="6"/>
        <v>0</v>
      </c>
      <c r="H69" s="26">
        <v>0.23</v>
      </c>
      <c r="I69" s="25">
        <f t="shared" si="7"/>
        <v>0</v>
      </c>
      <c r="J69" s="25">
        <f t="shared" si="8"/>
        <v>0</v>
      </c>
      <c r="K69" s="42"/>
      <c r="L69" s="42"/>
      <c r="M69" s="42"/>
      <c r="N69" s="42"/>
      <c r="O69" s="42"/>
    </row>
    <row r="70" spans="1:15" ht="19.5" customHeight="1">
      <c r="A70" s="40">
        <v>54</v>
      </c>
      <c r="B70" s="56" t="s">
        <v>124</v>
      </c>
      <c r="C70" s="41" t="s">
        <v>111</v>
      </c>
      <c r="D70" s="20">
        <v>50</v>
      </c>
      <c r="E70" s="61" t="s">
        <v>36</v>
      </c>
      <c r="F70" s="22">
        <v>0</v>
      </c>
      <c r="G70" s="23">
        <f t="shared" si="6"/>
        <v>0</v>
      </c>
      <c r="H70" s="26">
        <v>0.23</v>
      </c>
      <c r="I70" s="25">
        <f t="shared" si="7"/>
        <v>0</v>
      </c>
      <c r="J70" s="25">
        <f t="shared" si="8"/>
        <v>0</v>
      </c>
      <c r="K70" s="42"/>
      <c r="L70" s="42"/>
      <c r="M70" s="42"/>
      <c r="N70" s="42"/>
      <c r="O70" s="42"/>
    </row>
    <row r="71" spans="1:15" ht="19.5" customHeight="1">
      <c r="A71" s="40">
        <v>55</v>
      </c>
      <c r="B71" s="20" t="s">
        <v>125</v>
      </c>
      <c r="C71" s="41" t="s">
        <v>111</v>
      </c>
      <c r="D71" s="20">
        <v>50</v>
      </c>
      <c r="E71" s="61" t="s">
        <v>36</v>
      </c>
      <c r="F71" s="22">
        <v>0</v>
      </c>
      <c r="G71" s="23">
        <f t="shared" si="6"/>
        <v>0</v>
      </c>
      <c r="H71" s="26">
        <v>0.23</v>
      </c>
      <c r="I71" s="25">
        <f t="shared" si="7"/>
        <v>0</v>
      </c>
      <c r="J71" s="25">
        <f t="shared" si="8"/>
        <v>0</v>
      </c>
      <c r="K71" s="42"/>
      <c r="L71" s="42"/>
      <c r="M71" s="42"/>
      <c r="N71" s="42"/>
      <c r="O71" s="42"/>
    </row>
    <row r="72" spans="1:15" ht="60">
      <c r="A72" s="40">
        <v>56</v>
      </c>
      <c r="B72" s="20" t="s">
        <v>126</v>
      </c>
      <c r="C72" s="31" t="s">
        <v>127</v>
      </c>
      <c r="D72" s="20">
        <v>5</v>
      </c>
      <c r="E72" s="61" t="s">
        <v>36</v>
      </c>
      <c r="F72" s="22">
        <v>0</v>
      </c>
      <c r="G72" s="23">
        <f t="shared" si="6"/>
        <v>0</v>
      </c>
      <c r="H72" s="26">
        <v>0.23</v>
      </c>
      <c r="I72" s="25">
        <f t="shared" si="7"/>
        <v>0</v>
      </c>
      <c r="J72" s="25">
        <f t="shared" si="8"/>
        <v>0</v>
      </c>
      <c r="K72" s="42"/>
      <c r="L72" s="42"/>
      <c r="M72" s="42"/>
      <c r="N72" s="42"/>
      <c r="O72" s="42"/>
    </row>
    <row r="73" spans="1:15" ht="36">
      <c r="A73" s="40">
        <v>57</v>
      </c>
      <c r="B73" s="20" t="s">
        <v>128</v>
      </c>
      <c r="C73" s="31" t="s">
        <v>129</v>
      </c>
      <c r="D73" s="20">
        <v>5</v>
      </c>
      <c r="E73" s="61" t="s">
        <v>36</v>
      </c>
      <c r="F73" s="22">
        <v>0</v>
      </c>
      <c r="G73" s="23">
        <f t="shared" si="6"/>
        <v>0</v>
      </c>
      <c r="H73" s="26">
        <v>0.23</v>
      </c>
      <c r="I73" s="25">
        <f t="shared" si="7"/>
        <v>0</v>
      </c>
      <c r="J73" s="25">
        <f t="shared" si="8"/>
        <v>0</v>
      </c>
      <c r="K73" s="42"/>
      <c r="L73" s="42"/>
      <c r="M73" s="42"/>
      <c r="N73" s="42"/>
      <c r="O73" s="42"/>
    </row>
    <row r="74" spans="1:15" ht="48">
      <c r="A74" s="40">
        <v>58</v>
      </c>
      <c r="B74" s="20" t="s">
        <v>130</v>
      </c>
      <c r="C74" s="31" t="s">
        <v>131</v>
      </c>
      <c r="D74" s="20">
        <v>150</v>
      </c>
      <c r="E74" s="61" t="s">
        <v>20</v>
      </c>
      <c r="F74" s="22">
        <v>0</v>
      </c>
      <c r="G74" s="23">
        <f t="shared" si="6"/>
        <v>0</v>
      </c>
      <c r="H74" s="26">
        <v>0.23</v>
      </c>
      <c r="I74" s="25">
        <f t="shared" si="7"/>
        <v>0</v>
      </c>
      <c r="J74" s="25">
        <f t="shared" si="8"/>
        <v>0</v>
      </c>
      <c r="K74" s="42"/>
      <c r="L74" s="42"/>
      <c r="M74" s="42"/>
      <c r="N74" s="42"/>
      <c r="O74" s="42"/>
    </row>
    <row r="75" spans="1:15" ht="48">
      <c r="A75" s="40">
        <v>59</v>
      </c>
      <c r="B75" s="20" t="s">
        <v>132</v>
      </c>
      <c r="C75" s="31" t="s">
        <v>131</v>
      </c>
      <c r="D75" s="20">
        <v>10</v>
      </c>
      <c r="E75" s="61" t="s">
        <v>20</v>
      </c>
      <c r="F75" s="22">
        <v>0</v>
      </c>
      <c r="G75" s="23">
        <f t="shared" si="6"/>
        <v>0</v>
      </c>
      <c r="H75" s="26">
        <v>0.23</v>
      </c>
      <c r="I75" s="25">
        <f t="shared" si="7"/>
        <v>0</v>
      </c>
      <c r="J75" s="25">
        <f t="shared" si="8"/>
        <v>0</v>
      </c>
      <c r="K75" s="42"/>
      <c r="L75" s="42"/>
      <c r="M75" s="42"/>
      <c r="N75" s="42"/>
      <c r="O75" s="42"/>
    </row>
    <row r="76" spans="1:15" ht="36">
      <c r="A76" s="40">
        <v>61</v>
      </c>
      <c r="B76" s="20" t="s">
        <v>133</v>
      </c>
      <c r="C76" s="31" t="s">
        <v>134</v>
      </c>
      <c r="D76" s="20">
        <v>50</v>
      </c>
      <c r="E76" s="61" t="s">
        <v>36</v>
      </c>
      <c r="F76" s="22">
        <v>0</v>
      </c>
      <c r="G76" s="23">
        <f t="shared" si="6"/>
        <v>0</v>
      </c>
      <c r="H76" s="26">
        <v>0.23</v>
      </c>
      <c r="I76" s="25">
        <f t="shared" si="7"/>
        <v>0</v>
      </c>
      <c r="J76" s="25">
        <f t="shared" si="8"/>
        <v>0</v>
      </c>
      <c r="K76" s="42"/>
      <c r="L76" s="42"/>
      <c r="M76" s="42"/>
      <c r="N76" s="42"/>
      <c r="O76" s="42"/>
    </row>
    <row r="77" spans="1:15" ht="60">
      <c r="A77" s="65">
        <v>62</v>
      </c>
      <c r="B77" s="62" t="s">
        <v>274</v>
      </c>
      <c r="C77" s="31" t="s">
        <v>135</v>
      </c>
      <c r="D77" s="20">
        <v>50</v>
      </c>
      <c r="E77" s="61" t="s">
        <v>36</v>
      </c>
      <c r="F77" s="22">
        <v>0</v>
      </c>
      <c r="G77" s="23">
        <f t="shared" si="6"/>
        <v>0</v>
      </c>
      <c r="H77" s="26">
        <v>0.23</v>
      </c>
      <c r="I77" s="25">
        <f t="shared" si="7"/>
        <v>0</v>
      </c>
      <c r="J77" s="25">
        <f t="shared" si="8"/>
        <v>0</v>
      </c>
      <c r="K77" s="42"/>
      <c r="L77" s="42"/>
      <c r="M77" s="42"/>
      <c r="N77" s="42"/>
      <c r="O77" s="42"/>
    </row>
    <row r="78" spans="1:15" ht="60">
      <c r="A78" s="65">
        <v>63</v>
      </c>
      <c r="B78" s="62" t="s">
        <v>275</v>
      </c>
      <c r="C78" s="31" t="s">
        <v>135</v>
      </c>
      <c r="D78" s="20">
        <v>50</v>
      </c>
      <c r="E78" s="61" t="s">
        <v>36</v>
      </c>
      <c r="F78" s="22">
        <v>0</v>
      </c>
      <c r="G78" s="23">
        <f t="shared" si="6"/>
        <v>0</v>
      </c>
      <c r="H78" s="26">
        <v>0.23</v>
      </c>
      <c r="I78" s="25">
        <f t="shared" si="7"/>
        <v>0</v>
      </c>
      <c r="J78" s="25">
        <f t="shared" si="8"/>
        <v>0</v>
      </c>
      <c r="K78" s="42"/>
      <c r="L78" s="42"/>
      <c r="M78" s="42"/>
      <c r="N78" s="42"/>
      <c r="O78" s="42"/>
    </row>
    <row r="79" spans="1:15" ht="60">
      <c r="A79" s="65">
        <v>64</v>
      </c>
      <c r="B79" s="62" t="s">
        <v>276</v>
      </c>
      <c r="C79" s="31" t="s">
        <v>135</v>
      </c>
      <c r="D79" s="20">
        <v>50</v>
      </c>
      <c r="E79" s="61" t="s">
        <v>36</v>
      </c>
      <c r="F79" s="22">
        <v>0</v>
      </c>
      <c r="G79" s="23">
        <f t="shared" si="6"/>
        <v>0</v>
      </c>
      <c r="H79" s="26">
        <v>0.23</v>
      </c>
      <c r="I79" s="25">
        <f t="shared" si="7"/>
        <v>0</v>
      </c>
      <c r="J79" s="25">
        <f t="shared" si="8"/>
        <v>0</v>
      </c>
      <c r="K79" s="42"/>
      <c r="L79" s="42"/>
      <c r="M79" s="42"/>
      <c r="N79" s="42"/>
      <c r="O79" s="42"/>
    </row>
    <row r="80" spans="1:15" ht="60">
      <c r="A80" s="40">
        <v>65</v>
      </c>
      <c r="B80" s="20" t="s">
        <v>136</v>
      </c>
      <c r="C80" s="31" t="s">
        <v>137</v>
      </c>
      <c r="D80" s="20">
        <v>25</v>
      </c>
      <c r="E80" s="61" t="s">
        <v>36</v>
      </c>
      <c r="F80" s="22">
        <v>0</v>
      </c>
      <c r="G80" s="23">
        <f t="shared" si="6"/>
        <v>0</v>
      </c>
      <c r="H80" s="26">
        <v>0.23</v>
      </c>
      <c r="I80" s="25">
        <f t="shared" si="7"/>
        <v>0</v>
      </c>
      <c r="J80" s="25">
        <f t="shared" si="8"/>
        <v>0</v>
      </c>
      <c r="K80" s="42"/>
      <c r="L80" s="42"/>
      <c r="M80" s="42"/>
      <c r="N80" s="42"/>
      <c r="O80" s="42"/>
    </row>
    <row r="81" spans="1:15" ht="36">
      <c r="A81" s="40">
        <v>66</v>
      </c>
      <c r="B81" s="20" t="s">
        <v>138</v>
      </c>
      <c r="C81" s="31" t="s">
        <v>139</v>
      </c>
      <c r="D81" s="20">
        <v>10</v>
      </c>
      <c r="E81" s="61" t="s">
        <v>36</v>
      </c>
      <c r="F81" s="22">
        <v>0</v>
      </c>
      <c r="G81" s="23">
        <f t="shared" si="6"/>
        <v>0</v>
      </c>
      <c r="H81" s="26">
        <v>0.23</v>
      </c>
      <c r="I81" s="25">
        <f t="shared" si="7"/>
        <v>0</v>
      </c>
      <c r="J81" s="25">
        <f t="shared" si="8"/>
        <v>0</v>
      </c>
      <c r="K81" s="42"/>
      <c r="L81" s="42"/>
      <c r="M81" s="42"/>
      <c r="N81" s="42"/>
      <c r="O81" s="42"/>
    </row>
    <row r="82" spans="1:15" ht="72">
      <c r="A82" s="40">
        <v>67</v>
      </c>
      <c r="B82" s="20" t="s">
        <v>140</v>
      </c>
      <c r="C82" s="31" t="s">
        <v>141</v>
      </c>
      <c r="D82" s="20">
        <v>50</v>
      </c>
      <c r="E82" s="61" t="s">
        <v>36</v>
      </c>
      <c r="F82" s="22">
        <v>0</v>
      </c>
      <c r="G82" s="23">
        <f aca="true" t="shared" si="9" ref="G82:G113">D82*F82</f>
        <v>0</v>
      </c>
      <c r="H82" s="26">
        <v>0.23</v>
      </c>
      <c r="I82" s="25">
        <f aca="true" t="shared" si="10" ref="I82:I113">G82*H82</f>
        <v>0</v>
      </c>
      <c r="J82" s="25">
        <f aca="true" t="shared" si="11" ref="J82:J113">G82+I82</f>
        <v>0</v>
      </c>
      <c r="K82" s="42"/>
      <c r="L82" s="42"/>
      <c r="M82" s="42"/>
      <c r="N82" s="42"/>
      <c r="O82" s="42"/>
    </row>
    <row r="83" spans="1:15" ht="63.75">
      <c r="A83" s="40">
        <v>68</v>
      </c>
      <c r="B83" s="44" t="s">
        <v>142</v>
      </c>
      <c r="C83" s="45" t="s">
        <v>143</v>
      </c>
      <c r="D83" s="20">
        <v>1200</v>
      </c>
      <c r="E83" s="61" t="s">
        <v>36</v>
      </c>
      <c r="F83" s="22">
        <v>0</v>
      </c>
      <c r="G83" s="23">
        <f t="shared" si="9"/>
        <v>0</v>
      </c>
      <c r="H83" s="26">
        <v>0.23</v>
      </c>
      <c r="I83" s="25">
        <f t="shared" si="10"/>
        <v>0</v>
      </c>
      <c r="J83" s="25">
        <f t="shared" si="11"/>
        <v>0</v>
      </c>
      <c r="K83" s="42"/>
      <c r="L83" s="42"/>
      <c r="M83" s="42"/>
      <c r="N83" s="42"/>
      <c r="O83" s="42"/>
    </row>
    <row r="84" spans="1:15" ht="76.5">
      <c r="A84" s="40">
        <v>69</v>
      </c>
      <c r="B84" s="57" t="s">
        <v>144</v>
      </c>
      <c r="C84" s="45" t="s">
        <v>145</v>
      </c>
      <c r="D84" s="20">
        <v>10</v>
      </c>
      <c r="E84" s="61" t="s">
        <v>36</v>
      </c>
      <c r="F84" s="22">
        <v>0</v>
      </c>
      <c r="G84" s="23">
        <f t="shared" si="9"/>
        <v>0</v>
      </c>
      <c r="H84" s="26">
        <v>0.23</v>
      </c>
      <c r="I84" s="25">
        <f t="shared" si="10"/>
        <v>0</v>
      </c>
      <c r="J84" s="25">
        <f t="shared" si="11"/>
        <v>0</v>
      </c>
      <c r="K84" s="42"/>
      <c r="L84" s="42"/>
      <c r="M84" s="42"/>
      <c r="N84" s="42"/>
      <c r="O84" s="42"/>
    </row>
    <row r="85" spans="1:15" ht="25.5">
      <c r="A85" s="40">
        <v>70</v>
      </c>
      <c r="B85" s="56" t="s">
        <v>146</v>
      </c>
      <c r="C85" s="31" t="s">
        <v>147</v>
      </c>
      <c r="D85" s="20">
        <v>10</v>
      </c>
      <c r="E85" s="61" t="s">
        <v>20</v>
      </c>
      <c r="F85" s="22">
        <v>0</v>
      </c>
      <c r="G85" s="23">
        <f t="shared" si="9"/>
        <v>0</v>
      </c>
      <c r="H85" s="26">
        <v>0.23</v>
      </c>
      <c r="I85" s="25">
        <f t="shared" si="10"/>
        <v>0</v>
      </c>
      <c r="J85" s="25">
        <f t="shared" si="11"/>
        <v>0</v>
      </c>
      <c r="K85" s="42"/>
      <c r="L85" s="42"/>
      <c r="M85" s="42"/>
      <c r="N85" s="42"/>
      <c r="O85" s="42"/>
    </row>
    <row r="86" spans="1:15" ht="25.5">
      <c r="A86" s="40">
        <v>71</v>
      </c>
      <c r="B86" s="56" t="s">
        <v>148</v>
      </c>
      <c r="C86" s="31" t="s">
        <v>147</v>
      </c>
      <c r="D86" s="20">
        <v>10</v>
      </c>
      <c r="E86" s="61" t="s">
        <v>20</v>
      </c>
      <c r="F86" s="22">
        <v>0</v>
      </c>
      <c r="G86" s="23">
        <f t="shared" si="9"/>
        <v>0</v>
      </c>
      <c r="H86" s="26">
        <v>0.23</v>
      </c>
      <c r="I86" s="25">
        <f t="shared" si="10"/>
        <v>0</v>
      </c>
      <c r="J86" s="25">
        <f t="shared" si="11"/>
        <v>0</v>
      </c>
      <c r="K86" s="42"/>
      <c r="L86" s="42"/>
      <c r="M86" s="42"/>
      <c r="N86" s="42"/>
      <c r="O86" s="42"/>
    </row>
    <row r="87" spans="1:15" ht="89.25">
      <c r="A87" s="40">
        <v>72</v>
      </c>
      <c r="B87" s="20" t="s">
        <v>149</v>
      </c>
      <c r="C87" s="46" t="s">
        <v>150</v>
      </c>
      <c r="D87" s="20">
        <v>2</v>
      </c>
      <c r="E87" s="61" t="s">
        <v>36</v>
      </c>
      <c r="F87" s="22">
        <v>0</v>
      </c>
      <c r="G87" s="23">
        <f t="shared" si="9"/>
        <v>0</v>
      </c>
      <c r="H87" s="26">
        <v>0.23</v>
      </c>
      <c r="I87" s="25">
        <f t="shared" si="10"/>
        <v>0</v>
      </c>
      <c r="J87" s="25">
        <f t="shared" si="11"/>
        <v>0</v>
      </c>
      <c r="K87" s="42"/>
      <c r="L87" s="42"/>
      <c r="M87" s="42"/>
      <c r="N87" s="42"/>
      <c r="O87" s="42"/>
    </row>
    <row r="88" spans="1:15" ht="25.5" customHeight="1">
      <c r="A88" s="40">
        <v>73</v>
      </c>
      <c r="B88" s="20" t="s">
        <v>151</v>
      </c>
      <c r="C88" s="31" t="s">
        <v>152</v>
      </c>
      <c r="D88" s="20">
        <v>25</v>
      </c>
      <c r="E88" s="61" t="s">
        <v>36</v>
      </c>
      <c r="F88" s="22">
        <v>0</v>
      </c>
      <c r="G88" s="23">
        <f t="shared" si="9"/>
        <v>0</v>
      </c>
      <c r="H88" s="26">
        <v>0.23</v>
      </c>
      <c r="I88" s="25">
        <f t="shared" si="10"/>
        <v>0</v>
      </c>
      <c r="J88" s="25">
        <f t="shared" si="11"/>
        <v>0</v>
      </c>
      <c r="K88" s="42"/>
      <c r="L88" s="42"/>
      <c r="M88" s="42"/>
      <c r="N88" s="42"/>
      <c r="O88" s="42"/>
    </row>
    <row r="89" spans="1:15" ht="25.5">
      <c r="A89" s="40">
        <v>74</v>
      </c>
      <c r="B89" s="56" t="s">
        <v>153</v>
      </c>
      <c r="C89" s="31" t="s">
        <v>154</v>
      </c>
      <c r="D89" s="20">
        <v>150</v>
      </c>
      <c r="E89" s="61" t="s">
        <v>20</v>
      </c>
      <c r="F89" s="22">
        <v>0</v>
      </c>
      <c r="G89" s="23">
        <f t="shared" si="9"/>
        <v>0</v>
      </c>
      <c r="H89" s="26">
        <v>0.23</v>
      </c>
      <c r="I89" s="25">
        <f t="shared" si="10"/>
        <v>0</v>
      </c>
      <c r="J89" s="25">
        <f t="shared" si="11"/>
        <v>0</v>
      </c>
      <c r="K89" s="42"/>
      <c r="L89" s="42"/>
      <c r="M89" s="42"/>
      <c r="N89" s="42"/>
      <c r="O89" s="42"/>
    </row>
    <row r="90" spans="1:15" ht="25.5">
      <c r="A90" s="40">
        <v>75</v>
      </c>
      <c r="B90" s="56" t="s">
        <v>155</v>
      </c>
      <c r="C90" s="31" t="s">
        <v>154</v>
      </c>
      <c r="D90" s="20">
        <v>150</v>
      </c>
      <c r="E90" s="61" t="s">
        <v>36</v>
      </c>
      <c r="F90" s="22">
        <v>0</v>
      </c>
      <c r="G90" s="23">
        <f t="shared" si="9"/>
        <v>0</v>
      </c>
      <c r="H90" s="26">
        <v>0.23</v>
      </c>
      <c r="I90" s="25">
        <f t="shared" si="10"/>
        <v>0</v>
      </c>
      <c r="J90" s="25">
        <f t="shared" si="11"/>
        <v>0</v>
      </c>
      <c r="K90" s="42"/>
      <c r="L90" s="42"/>
      <c r="M90" s="42"/>
      <c r="N90" s="42"/>
      <c r="O90" s="42"/>
    </row>
    <row r="91" spans="1:15" ht="60">
      <c r="A91" s="40">
        <v>76</v>
      </c>
      <c r="B91" s="20" t="s">
        <v>156</v>
      </c>
      <c r="C91" s="31" t="s">
        <v>157</v>
      </c>
      <c r="D91" s="20">
        <v>50</v>
      </c>
      <c r="E91" s="61" t="s">
        <v>36</v>
      </c>
      <c r="F91" s="22">
        <v>0</v>
      </c>
      <c r="G91" s="23">
        <f t="shared" si="9"/>
        <v>0</v>
      </c>
      <c r="H91" s="26">
        <v>0.23</v>
      </c>
      <c r="I91" s="25">
        <f t="shared" si="10"/>
        <v>0</v>
      </c>
      <c r="J91" s="25">
        <f t="shared" si="11"/>
        <v>0</v>
      </c>
      <c r="K91" s="42"/>
      <c r="L91" s="42"/>
      <c r="M91" s="42"/>
      <c r="N91" s="42"/>
      <c r="O91" s="42"/>
    </row>
    <row r="92" spans="1:15" ht="63.75">
      <c r="A92" s="40">
        <v>77</v>
      </c>
      <c r="B92" s="20" t="s">
        <v>158</v>
      </c>
      <c r="C92" s="47" t="s">
        <v>159</v>
      </c>
      <c r="D92" s="20">
        <v>50</v>
      </c>
      <c r="E92" s="61" t="s">
        <v>36</v>
      </c>
      <c r="F92" s="22">
        <v>0</v>
      </c>
      <c r="G92" s="23">
        <f t="shared" si="9"/>
        <v>0</v>
      </c>
      <c r="H92" s="26">
        <v>0.23</v>
      </c>
      <c r="I92" s="25">
        <f t="shared" si="10"/>
        <v>0</v>
      </c>
      <c r="J92" s="25">
        <f t="shared" si="11"/>
        <v>0</v>
      </c>
      <c r="K92" s="42"/>
      <c r="L92" s="42"/>
      <c r="M92" s="42"/>
      <c r="N92" s="42"/>
      <c r="O92" s="42"/>
    </row>
    <row r="93" spans="1:15" ht="114.75">
      <c r="A93" s="40">
        <v>78</v>
      </c>
      <c r="B93" s="20" t="s">
        <v>160</v>
      </c>
      <c r="C93" s="46" t="s">
        <v>161</v>
      </c>
      <c r="D93" s="20">
        <v>50</v>
      </c>
      <c r="E93" s="61" t="s">
        <v>36</v>
      </c>
      <c r="F93" s="22">
        <v>0</v>
      </c>
      <c r="G93" s="23">
        <f t="shared" si="9"/>
        <v>0</v>
      </c>
      <c r="H93" s="26">
        <v>0.23</v>
      </c>
      <c r="I93" s="25">
        <f t="shared" si="10"/>
        <v>0</v>
      </c>
      <c r="J93" s="25">
        <f t="shared" si="11"/>
        <v>0</v>
      </c>
      <c r="K93" s="42"/>
      <c r="L93" s="42"/>
      <c r="M93" s="42"/>
      <c r="N93" s="42"/>
      <c r="O93" s="42"/>
    </row>
    <row r="94" spans="1:15" ht="60">
      <c r="A94" s="40">
        <v>79</v>
      </c>
      <c r="B94" s="20" t="s">
        <v>162</v>
      </c>
      <c r="C94" s="41" t="s">
        <v>163</v>
      </c>
      <c r="D94" s="20">
        <v>15</v>
      </c>
      <c r="E94" s="61" t="s">
        <v>20</v>
      </c>
      <c r="F94" s="22">
        <v>0</v>
      </c>
      <c r="G94" s="23">
        <f t="shared" si="9"/>
        <v>0</v>
      </c>
      <c r="H94" s="26">
        <v>0.23</v>
      </c>
      <c r="I94" s="25">
        <f t="shared" si="10"/>
        <v>0</v>
      </c>
      <c r="J94" s="25">
        <f t="shared" si="11"/>
        <v>0</v>
      </c>
      <c r="K94" s="42"/>
      <c r="L94" s="42"/>
      <c r="M94" s="42"/>
      <c r="N94" s="42"/>
      <c r="O94" s="42"/>
    </row>
    <row r="95" spans="1:15" ht="48">
      <c r="A95" s="40">
        <v>80</v>
      </c>
      <c r="B95" s="20" t="s">
        <v>164</v>
      </c>
      <c r="C95" s="31" t="s">
        <v>165</v>
      </c>
      <c r="D95" s="20">
        <v>100</v>
      </c>
      <c r="E95" s="61" t="s">
        <v>36</v>
      </c>
      <c r="F95" s="22">
        <v>0</v>
      </c>
      <c r="G95" s="23">
        <f t="shared" si="9"/>
        <v>0</v>
      </c>
      <c r="H95" s="26">
        <v>0.23</v>
      </c>
      <c r="I95" s="25">
        <f t="shared" si="10"/>
        <v>0</v>
      </c>
      <c r="J95" s="25">
        <f t="shared" si="11"/>
        <v>0</v>
      </c>
      <c r="K95" s="42"/>
      <c r="L95" s="42"/>
      <c r="M95" s="42"/>
      <c r="N95" s="42"/>
      <c r="O95" s="42"/>
    </row>
    <row r="96" spans="1:15" ht="102">
      <c r="A96" s="40">
        <v>81</v>
      </c>
      <c r="B96" s="20" t="s">
        <v>166</v>
      </c>
      <c r="C96" s="46" t="s">
        <v>167</v>
      </c>
      <c r="D96" s="20">
        <v>20</v>
      </c>
      <c r="E96" s="61" t="s">
        <v>85</v>
      </c>
      <c r="F96" s="22">
        <v>0</v>
      </c>
      <c r="G96" s="23">
        <f t="shared" si="9"/>
        <v>0</v>
      </c>
      <c r="H96" s="26">
        <v>0.23</v>
      </c>
      <c r="I96" s="25">
        <f t="shared" si="10"/>
        <v>0</v>
      </c>
      <c r="J96" s="25">
        <f t="shared" si="11"/>
        <v>0</v>
      </c>
      <c r="K96" s="42"/>
      <c r="L96" s="42"/>
      <c r="M96" s="42"/>
      <c r="N96" s="42"/>
      <c r="O96" s="42"/>
    </row>
    <row r="97" spans="1:15" ht="48">
      <c r="A97" s="40">
        <v>82</v>
      </c>
      <c r="B97" s="20" t="s">
        <v>168</v>
      </c>
      <c r="C97" s="31" t="s">
        <v>169</v>
      </c>
      <c r="D97" s="20">
        <v>150</v>
      </c>
      <c r="E97" s="61" t="s">
        <v>85</v>
      </c>
      <c r="F97" s="22">
        <v>0</v>
      </c>
      <c r="G97" s="23">
        <f t="shared" si="9"/>
        <v>0</v>
      </c>
      <c r="H97" s="26">
        <v>0.23</v>
      </c>
      <c r="I97" s="25">
        <f t="shared" si="10"/>
        <v>0</v>
      </c>
      <c r="J97" s="25">
        <f t="shared" si="11"/>
        <v>0</v>
      </c>
      <c r="K97" s="42"/>
      <c r="L97" s="42"/>
      <c r="M97" s="42"/>
      <c r="N97" s="42"/>
      <c r="O97" s="42"/>
    </row>
    <row r="98" spans="1:15" ht="24">
      <c r="A98" s="40">
        <v>83</v>
      </c>
      <c r="B98" s="20" t="s">
        <v>170</v>
      </c>
      <c r="C98" s="41" t="s">
        <v>171</v>
      </c>
      <c r="D98" s="20">
        <v>25</v>
      </c>
      <c r="E98" s="61" t="s">
        <v>78</v>
      </c>
      <c r="F98" s="22">
        <v>0</v>
      </c>
      <c r="G98" s="23">
        <f t="shared" si="9"/>
        <v>0</v>
      </c>
      <c r="H98" s="26">
        <v>0.23</v>
      </c>
      <c r="I98" s="25">
        <f t="shared" si="10"/>
        <v>0</v>
      </c>
      <c r="J98" s="25">
        <f t="shared" si="11"/>
        <v>0</v>
      </c>
      <c r="K98" s="42"/>
      <c r="L98" s="42"/>
      <c r="M98" s="42"/>
      <c r="N98" s="42"/>
      <c r="O98" s="42"/>
    </row>
    <row r="99" spans="1:15" ht="36">
      <c r="A99" s="40">
        <v>84</v>
      </c>
      <c r="B99" s="20" t="s">
        <v>172</v>
      </c>
      <c r="C99" s="41" t="s">
        <v>173</v>
      </c>
      <c r="D99" s="20">
        <v>5</v>
      </c>
      <c r="E99" s="61" t="s">
        <v>78</v>
      </c>
      <c r="F99" s="22">
        <v>0</v>
      </c>
      <c r="G99" s="23">
        <f t="shared" si="9"/>
        <v>0</v>
      </c>
      <c r="H99" s="26">
        <v>0.23</v>
      </c>
      <c r="I99" s="25">
        <f t="shared" si="10"/>
        <v>0</v>
      </c>
      <c r="J99" s="25">
        <f t="shared" si="11"/>
        <v>0</v>
      </c>
      <c r="K99" s="42"/>
      <c r="L99" s="42"/>
      <c r="M99" s="42"/>
      <c r="N99" s="42"/>
      <c r="O99" s="42"/>
    </row>
    <row r="100" spans="1:15" ht="36">
      <c r="A100" s="40">
        <v>85</v>
      </c>
      <c r="B100" s="20" t="s">
        <v>174</v>
      </c>
      <c r="C100" s="41" t="s">
        <v>175</v>
      </c>
      <c r="D100" s="20">
        <v>5</v>
      </c>
      <c r="E100" s="61" t="s">
        <v>78</v>
      </c>
      <c r="F100" s="22">
        <v>0</v>
      </c>
      <c r="G100" s="23">
        <f t="shared" si="9"/>
        <v>0</v>
      </c>
      <c r="H100" s="26">
        <v>0.23</v>
      </c>
      <c r="I100" s="25">
        <f t="shared" si="10"/>
        <v>0</v>
      </c>
      <c r="J100" s="25">
        <f t="shared" si="11"/>
        <v>0</v>
      </c>
      <c r="K100" s="42"/>
      <c r="L100" s="42"/>
      <c r="M100" s="42"/>
      <c r="N100" s="42"/>
      <c r="O100" s="42"/>
    </row>
    <row r="101" spans="1:15" ht="36">
      <c r="A101" s="40">
        <v>86</v>
      </c>
      <c r="B101" s="20" t="s">
        <v>176</v>
      </c>
      <c r="C101" s="41" t="s">
        <v>177</v>
      </c>
      <c r="D101" s="20">
        <v>5</v>
      </c>
      <c r="E101" s="61" t="s">
        <v>78</v>
      </c>
      <c r="F101" s="22">
        <v>0</v>
      </c>
      <c r="G101" s="23">
        <f t="shared" si="9"/>
        <v>0</v>
      </c>
      <c r="H101" s="26">
        <v>0.23</v>
      </c>
      <c r="I101" s="25">
        <f t="shared" si="10"/>
        <v>0</v>
      </c>
      <c r="J101" s="25">
        <f t="shared" si="11"/>
        <v>0</v>
      </c>
      <c r="K101" s="42"/>
      <c r="L101" s="42"/>
      <c r="M101" s="42"/>
      <c r="N101" s="42"/>
      <c r="O101" s="42"/>
    </row>
    <row r="102" spans="1:15" ht="36">
      <c r="A102" s="40">
        <v>87</v>
      </c>
      <c r="B102" s="20" t="s">
        <v>178</v>
      </c>
      <c r="C102" s="41" t="s">
        <v>179</v>
      </c>
      <c r="D102" s="20">
        <v>150</v>
      </c>
      <c r="E102" s="61" t="s">
        <v>78</v>
      </c>
      <c r="F102" s="22">
        <v>0</v>
      </c>
      <c r="G102" s="23">
        <f t="shared" si="9"/>
        <v>0</v>
      </c>
      <c r="H102" s="26">
        <v>0.23</v>
      </c>
      <c r="I102" s="25">
        <f t="shared" si="10"/>
        <v>0</v>
      </c>
      <c r="J102" s="25">
        <f t="shared" si="11"/>
        <v>0</v>
      </c>
      <c r="K102" s="42"/>
      <c r="L102" s="42"/>
      <c r="M102" s="42"/>
      <c r="N102" s="42"/>
      <c r="O102" s="42"/>
    </row>
    <row r="103" spans="1:15" ht="36">
      <c r="A103" s="40">
        <v>88</v>
      </c>
      <c r="B103" s="20" t="s">
        <v>180</v>
      </c>
      <c r="C103" s="41" t="s">
        <v>181</v>
      </c>
      <c r="D103" s="20">
        <v>50</v>
      </c>
      <c r="E103" s="61" t="s">
        <v>78</v>
      </c>
      <c r="F103" s="22">
        <v>0</v>
      </c>
      <c r="G103" s="23">
        <f t="shared" si="9"/>
        <v>0</v>
      </c>
      <c r="H103" s="26">
        <v>0.23</v>
      </c>
      <c r="I103" s="25">
        <f t="shared" si="10"/>
        <v>0</v>
      </c>
      <c r="J103" s="25">
        <f t="shared" si="11"/>
        <v>0</v>
      </c>
      <c r="K103" s="42"/>
      <c r="L103" s="42"/>
      <c r="M103" s="42"/>
      <c r="N103" s="42"/>
      <c r="O103" s="42"/>
    </row>
    <row r="104" spans="1:15" ht="36">
      <c r="A104" s="40">
        <v>89</v>
      </c>
      <c r="B104" s="20" t="s">
        <v>182</v>
      </c>
      <c r="C104" s="41" t="s">
        <v>183</v>
      </c>
      <c r="D104" s="20">
        <v>5</v>
      </c>
      <c r="E104" s="61" t="s">
        <v>78</v>
      </c>
      <c r="F104" s="22">
        <v>0</v>
      </c>
      <c r="G104" s="23">
        <f t="shared" si="9"/>
        <v>0</v>
      </c>
      <c r="H104" s="26">
        <v>0.23</v>
      </c>
      <c r="I104" s="25">
        <f t="shared" si="10"/>
        <v>0</v>
      </c>
      <c r="J104" s="25">
        <f t="shared" si="11"/>
        <v>0</v>
      </c>
      <c r="K104" s="42"/>
      <c r="L104" s="42"/>
      <c r="M104" s="42"/>
      <c r="N104" s="42"/>
      <c r="O104" s="42"/>
    </row>
    <row r="105" spans="1:15" ht="36">
      <c r="A105" s="40">
        <v>90</v>
      </c>
      <c r="B105" s="20" t="s">
        <v>184</v>
      </c>
      <c r="C105" s="31" t="s">
        <v>185</v>
      </c>
      <c r="D105" s="20">
        <v>10</v>
      </c>
      <c r="E105" s="61" t="s">
        <v>20</v>
      </c>
      <c r="F105" s="22">
        <v>0</v>
      </c>
      <c r="G105" s="23">
        <f t="shared" si="9"/>
        <v>0</v>
      </c>
      <c r="H105" s="26">
        <v>0.23</v>
      </c>
      <c r="I105" s="25">
        <f t="shared" si="10"/>
        <v>0</v>
      </c>
      <c r="J105" s="25">
        <f t="shared" si="11"/>
        <v>0</v>
      </c>
      <c r="K105" s="42"/>
      <c r="L105" s="42"/>
      <c r="M105" s="42"/>
      <c r="N105" s="42"/>
      <c r="O105" s="42"/>
    </row>
    <row r="106" spans="1:15" ht="24">
      <c r="A106" s="40">
        <v>91</v>
      </c>
      <c r="B106" s="20" t="s">
        <v>186</v>
      </c>
      <c r="C106" s="41" t="s">
        <v>187</v>
      </c>
      <c r="D106" s="20">
        <v>10</v>
      </c>
      <c r="E106" s="61" t="s">
        <v>20</v>
      </c>
      <c r="F106" s="22">
        <v>0</v>
      </c>
      <c r="G106" s="23">
        <f t="shared" si="9"/>
        <v>0</v>
      </c>
      <c r="H106" s="26">
        <v>0.23</v>
      </c>
      <c r="I106" s="25">
        <f t="shared" si="10"/>
        <v>0</v>
      </c>
      <c r="J106" s="25">
        <f t="shared" si="11"/>
        <v>0</v>
      </c>
      <c r="K106" s="42"/>
      <c r="L106" s="42"/>
      <c r="M106" s="42"/>
      <c r="N106" s="42"/>
      <c r="O106" s="42"/>
    </row>
    <row r="107" spans="1:15" ht="60">
      <c r="A107" s="40">
        <v>92</v>
      </c>
      <c r="B107" s="20" t="s">
        <v>188</v>
      </c>
      <c r="C107" s="31" t="s">
        <v>189</v>
      </c>
      <c r="D107" s="20">
        <v>10</v>
      </c>
      <c r="E107" s="61" t="s">
        <v>36</v>
      </c>
      <c r="F107" s="22">
        <v>0</v>
      </c>
      <c r="G107" s="23">
        <f t="shared" si="9"/>
        <v>0</v>
      </c>
      <c r="H107" s="26">
        <v>0.23</v>
      </c>
      <c r="I107" s="25">
        <f t="shared" si="10"/>
        <v>0</v>
      </c>
      <c r="J107" s="25">
        <f t="shared" si="11"/>
        <v>0</v>
      </c>
      <c r="K107" s="42"/>
      <c r="L107" s="42"/>
      <c r="M107" s="42"/>
      <c r="N107" s="42"/>
      <c r="O107" s="42"/>
    </row>
    <row r="108" spans="1:15" ht="84">
      <c r="A108" s="40">
        <v>93</v>
      </c>
      <c r="B108" s="20" t="s">
        <v>190</v>
      </c>
      <c r="C108" s="31" t="s">
        <v>191</v>
      </c>
      <c r="D108" s="20">
        <v>10</v>
      </c>
      <c r="E108" s="61" t="s">
        <v>36</v>
      </c>
      <c r="F108" s="22">
        <v>0</v>
      </c>
      <c r="G108" s="23">
        <f t="shared" si="9"/>
        <v>0</v>
      </c>
      <c r="H108" s="26">
        <v>0.23</v>
      </c>
      <c r="I108" s="25">
        <f t="shared" si="10"/>
        <v>0</v>
      </c>
      <c r="J108" s="25">
        <f t="shared" si="11"/>
        <v>0</v>
      </c>
      <c r="K108" s="42"/>
      <c r="L108" s="42"/>
      <c r="M108" s="42"/>
      <c r="N108" s="42"/>
      <c r="O108" s="42"/>
    </row>
    <row r="109" spans="1:15" ht="48">
      <c r="A109" s="40">
        <v>94</v>
      </c>
      <c r="B109" s="20" t="s">
        <v>192</v>
      </c>
      <c r="C109" s="41" t="s">
        <v>193</v>
      </c>
      <c r="D109" s="20">
        <v>20</v>
      </c>
      <c r="E109" s="61" t="s">
        <v>20</v>
      </c>
      <c r="F109" s="22">
        <v>0</v>
      </c>
      <c r="G109" s="23">
        <f t="shared" si="9"/>
        <v>0</v>
      </c>
      <c r="H109" s="26">
        <v>0.23</v>
      </c>
      <c r="I109" s="25">
        <f t="shared" si="10"/>
        <v>0</v>
      </c>
      <c r="J109" s="25">
        <f t="shared" si="11"/>
        <v>0</v>
      </c>
      <c r="K109" s="42"/>
      <c r="L109" s="42"/>
      <c r="M109" s="42"/>
      <c r="N109" s="42"/>
      <c r="O109" s="42"/>
    </row>
    <row r="110" spans="1:15" ht="36">
      <c r="A110" s="40">
        <v>95</v>
      </c>
      <c r="B110" s="20" t="s">
        <v>194</v>
      </c>
      <c r="C110" s="31" t="s">
        <v>195</v>
      </c>
      <c r="D110" s="20">
        <v>50</v>
      </c>
      <c r="E110" s="61" t="s">
        <v>20</v>
      </c>
      <c r="F110" s="22">
        <v>0</v>
      </c>
      <c r="G110" s="23">
        <f t="shared" si="9"/>
        <v>0</v>
      </c>
      <c r="H110" s="26">
        <v>0.23</v>
      </c>
      <c r="I110" s="25">
        <f t="shared" si="10"/>
        <v>0</v>
      </c>
      <c r="J110" s="25">
        <f t="shared" si="11"/>
        <v>0</v>
      </c>
      <c r="K110" s="42"/>
      <c r="L110" s="42"/>
      <c r="M110" s="42"/>
      <c r="N110" s="42"/>
      <c r="O110" s="42"/>
    </row>
    <row r="111" spans="1:15" ht="24">
      <c r="A111" s="40">
        <v>96</v>
      </c>
      <c r="B111" s="20" t="s">
        <v>196</v>
      </c>
      <c r="C111" s="31" t="s">
        <v>197</v>
      </c>
      <c r="D111" s="20">
        <v>5</v>
      </c>
      <c r="E111" s="61" t="s">
        <v>20</v>
      </c>
      <c r="F111" s="22">
        <v>0</v>
      </c>
      <c r="G111" s="23">
        <f t="shared" si="9"/>
        <v>0</v>
      </c>
      <c r="H111" s="26">
        <v>0.23</v>
      </c>
      <c r="I111" s="25">
        <f t="shared" si="10"/>
        <v>0</v>
      </c>
      <c r="J111" s="25">
        <f t="shared" si="11"/>
        <v>0</v>
      </c>
      <c r="K111" s="42"/>
      <c r="L111" s="42"/>
      <c r="M111" s="42"/>
      <c r="N111" s="42"/>
      <c r="O111" s="42"/>
    </row>
    <row r="112" spans="1:15" ht="72">
      <c r="A112" s="40">
        <v>97</v>
      </c>
      <c r="B112" s="56" t="s">
        <v>198</v>
      </c>
      <c r="C112" s="31" t="s">
        <v>199</v>
      </c>
      <c r="D112" s="20">
        <v>400</v>
      </c>
      <c r="E112" s="61" t="s">
        <v>36</v>
      </c>
      <c r="F112" s="22">
        <v>0</v>
      </c>
      <c r="G112" s="23">
        <f t="shared" si="9"/>
        <v>0</v>
      </c>
      <c r="H112" s="26">
        <v>0.23</v>
      </c>
      <c r="I112" s="25">
        <f t="shared" si="10"/>
        <v>0</v>
      </c>
      <c r="J112" s="25">
        <f t="shared" si="11"/>
        <v>0</v>
      </c>
      <c r="K112" s="42"/>
      <c r="L112" s="42"/>
      <c r="M112" s="42"/>
      <c r="N112" s="42"/>
      <c r="O112" s="42"/>
    </row>
    <row r="113" spans="1:15" ht="48">
      <c r="A113" s="40">
        <v>98</v>
      </c>
      <c r="B113" s="20" t="s">
        <v>200</v>
      </c>
      <c r="C113" s="31" t="s">
        <v>201</v>
      </c>
      <c r="D113" s="20">
        <v>50</v>
      </c>
      <c r="E113" s="61" t="s">
        <v>36</v>
      </c>
      <c r="F113" s="22">
        <v>0</v>
      </c>
      <c r="G113" s="23">
        <f t="shared" si="9"/>
        <v>0</v>
      </c>
      <c r="H113" s="26">
        <v>0.23</v>
      </c>
      <c r="I113" s="25">
        <f t="shared" si="10"/>
        <v>0</v>
      </c>
      <c r="J113" s="25">
        <f t="shared" si="11"/>
        <v>0</v>
      </c>
      <c r="K113" s="42"/>
      <c r="L113" s="42"/>
      <c r="M113" s="42"/>
      <c r="N113" s="42"/>
      <c r="O113" s="42"/>
    </row>
    <row r="114" spans="1:15" ht="48">
      <c r="A114" s="40">
        <v>99</v>
      </c>
      <c r="B114" s="56" t="s">
        <v>202</v>
      </c>
      <c r="C114" s="31" t="s">
        <v>203</v>
      </c>
      <c r="D114" s="20">
        <v>500</v>
      </c>
      <c r="E114" s="61" t="s">
        <v>36</v>
      </c>
      <c r="F114" s="22">
        <v>0</v>
      </c>
      <c r="G114" s="23">
        <f aca="true" t="shared" si="12" ref="G114:G145">D114*F114</f>
        <v>0</v>
      </c>
      <c r="H114" s="26">
        <v>0.23</v>
      </c>
      <c r="I114" s="25">
        <f aca="true" t="shared" si="13" ref="I114:I145">G114*H114</f>
        <v>0</v>
      </c>
      <c r="J114" s="25">
        <f aca="true" t="shared" si="14" ref="J114:J145">G114+I114</f>
        <v>0</v>
      </c>
      <c r="K114" s="42"/>
      <c r="L114" s="42"/>
      <c r="M114" s="42"/>
      <c r="N114" s="42"/>
      <c r="O114" s="42"/>
    </row>
    <row r="115" spans="1:15" ht="48">
      <c r="A115" s="40">
        <v>100</v>
      </c>
      <c r="B115" s="56" t="s">
        <v>204</v>
      </c>
      <c r="C115" s="31" t="s">
        <v>205</v>
      </c>
      <c r="D115" s="20">
        <v>50</v>
      </c>
      <c r="E115" s="61" t="s">
        <v>36</v>
      </c>
      <c r="F115" s="22">
        <v>0</v>
      </c>
      <c r="G115" s="23">
        <f t="shared" si="12"/>
        <v>0</v>
      </c>
      <c r="H115" s="26">
        <v>0.23</v>
      </c>
      <c r="I115" s="25">
        <f t="shared" si="13"/>
        <v>0</v>
      </c>
      <c r="J115" s="25">
        <f t="shared" si="14"/>
        <v>0</v>
      </c>
      <c r="K115" s="42"/>
      <c r="L115" s="42"/>
      <c r="M115" s="42"/>
      <c r="N115" s="42"/>
      <c r="O115" s="42"/>
    </row>
    <row r="116" spans="1:15" ht="48">
      <c r="A116" s="40">
        <v>101</v>
      </c>
      <c r="B116" s="56" t="s">
        <v>206</v>
      </c>
      <c r="C116" s="31" t="s">
        <v>203</v>
      </c>
      <c r="D116" s="20">
        <v>15</v>
      </c>
      <c r="E116" s="61" t="s">
        <v>36</v>
      </c>
      <c r="F116" s="22">
        <v>0</v>
      </c>
      <c r="G116" s="23">
        <f t="shared" si="12"/>
        <v>0</v>
      </c>
      <c r="H116" s="26">
        <v>0.23</v>
      </c>
      <c r="I116" s="25">
        <f t="shared" si="13"/>
        <v>0</v>
      </c>
      <c r="J116" s="25">
        <f t="shared" si="14"/>
        <v>0</v>
      </c>
      <c r="K116" s="42"/>
      <c r="L116" s="42"/>
      <c r="M116" s="42"/>
      <c r="N116" s="42"/>
      <c r="O116" s="42"/>
    </row>
    <row r="117" spans="1:15" ht="24">
      <c r="A117" s="40">
        <v>102</v>
      </c>
      <c r="B117" s="20" t="s">
        <v>207</v>
      </c>
      <c r="C117" s="41" t="s">
        <v>208</v>
      </c>
      <c r="D117" s="20">
        <v>30000</v>
      </c>
      <c r="E117" s="61" t="s">
        <v>36</v>
      </c>
      <c r="F117" s="22">
        <v>0</v>
      </c>
      <c r="G117" s="23">
        <f t="shared" si="12"/>
        <v>0</v>
      </c>
      <c r="H117" s="26">
        <v>0.23</v>
      </c>
      <c r="I117" s="25">
        <f t="shared" si="13"/>
        <v>0</v>
      </c>
      <c r="J117" s="25">
        <f t="shared" si="14"/>
        <v>0</v>
      </c>
      <c r="K117" s="42"/>
      <c r="L117" s="42"/>
      <c r="M117" s="42"/>
      <c r="N117" s="42"/>
      <c r="O117" s="42"/>
    </row>
    <row r="118" spans="1:15" ht="36">
      <c r="A118" s="40">
        <v>103</v>
      </c>
      <c r="B118" s="20" t="s">
        <v>209</v>
      </c>
      <c r="C118" s="41" t="s">
        <v>210</v>
      </c>
      <c r="D118" s="20">
        <v>100</v>
      </c>
      <c r="E118" s="61" t="s">
        <v>36</v>
      </c>
      <c r="F118" s="22">
        <v>0</v>
      </c>
      <c r="G118" s="23">
        <f t="shared" si="12"/>
        <v>0</v>
      </c>
      <c r="H118" s="26">
        <v>0.23</v>
      </c>
      <c r="I118" s="25">
        <f t="shared" si="13"/>
        <v>0</v>
      </c>
      <c r="J118" s="25">
        <f t="shared" si="14"/>
        <v>0</v>
      </c>
      <c r="K118" s="42"/>
      <c r="L118" s="42"/>
      <c r="M118" s="42"/>
      <c r="N118" s="42"/>
      <c r="O118" s="42"/>
    </row>
    <row r="119" spans="1:15" ht="60">
      <c r="A119" s="40">
        <v>104</v>
      </c>
      <c r="B119" s="20" t="s">
        <v>211</v>
      </c>
      <c r="C119" s="41" t="s">
        <v>212</v>
      </c>
      <c r="D119" s="20">
        <v>500</v>
      </c>
      <c r="E119" s="61" t="s">
        <v>36</v>
      </c>
      <c r="F119" s="22">
        <v>0</v>
      </c>
      <c r="G119" s="23">
        <f t="shared" si="12"/>
        <v>0</v>
      </c>
      <c r="H119" s="26">
        <v>0.23</v>
      </c>
      <c r="I119" s="25">
        <f t="shared" si="13"/>
        <v>0</v>
      </c>
      <c r="J119" s="25">
        <f t="shared" si="14"/>
        <v>0</v>
      </c>
      <c r="K119" s="42"/>
      <c r="L119" s="42"/>
      <c r="M119" s="42"/>
      <c r="N119" s="42"/>
      <c r="O119" s="42"/>
    </row>
    <row r="120" spans="1:15" ht="36">
      <c r="A120" s="40">
        <v>105</v>
      </c>
      <c r="B120" s="20" t="s">
        <v>213</v>
      </c>
      <c r="C120" s="41" t="s">
        <v>214</v>
      </c>
      <c r="D120" s="20">
        <v>50</v>
      </c>
      <c r="E120" s="61" t="s">
        <v>36</v>
      </c>
      <c r="F120" s="22">
        <v>0</v>
      </c>
      <c r="G120" s="23">
        <f t="shared" si="12"/>
        <v>0</v>
      </c>
      <c r="H120" s="26">
        <v>0.23</v>
      </c>
      <c r="I120" s="25">
        <f t="shared" si="13"/>
        <v>0</v>
      </c>
      <c r="J120" s="25">
        <f t="shared" si="14"/>
        <v>0</v>
      </c>
      <c r="K120" s="42"/>
      <c r="L120" s="42"/>
      <c r="M120" s="42"/>
      <c r="N120" s="42"/>
      <c r="O120" s="42"/>
    </row>
    <row r="121" spans="1:15" ht="24">
      <c r="A121" s="40">
        <v>106</v>
      </c>
      <c r="B121" s="20" t="s">
        <v>215</v>
      </c>
      <c r="C121" s="31" t="s">
        <v>216</v>
      </c>
      <c r="D121" s="20">
        <v>50</v>
      </c>
      <c r="E121" s="61" t="s">
        <v>36</v>
      </c>
      <c r="F121" s="22">
        <v>0</v>
      </c>
      <c r="G121" s="23">
        <f t="shared" si="12"/>
        <v>0</v>
      </c>
      <c r="H121" s="26">
        <v>0.23</v>
      </c>
      <c r="I121" s="25">
        <f t="shared" si="13"/>
        <v>0</v>
      </c>
      <c r="J121" s="25">
        <f t="shared" si="14"/>
        <v>0</v>
      </c>
      <c r="K121" s="42"/>
      <c r="L121" s="42"/>
      <c r="M121" s="42"/>
      <c r="N121" s="42"/>
      <c r="O121" s="42"/>
    </row>
    <row r="122" spans="1:15" ht="36">
      <c r="A122" s="40">
        <v>107</v>
      </c>
      <c r="B122" s="20" t="s">
        <v>217</v>
      </c>
      <c r="C122" s="31" t="s">
        <v>218</v>
      </c>
      <c r="D122" s="20">
        <v>5</v>
      </c>
      <c r="E122" s="61" t="s">
        <v>36</v>
      </c>
      <c r="F122" s="22">
        <v>0</v>
      </c>
      <c r="G122" s="23">
        <f t="shared" si="12"/>
        <v>0</v>
      </c>
      <c r="H122" s="26">
        <v>0.23</v>
      </c>
      <c r="I122" s="25">
        <f t="shared" si="13"/>
        <v>0</v>
      </c>
      <c r="J122" s="25">
        <f t="shared" si="14"/>
        <v>0</v>
      </c>
      <c r="K122" s="42"/>
      <c r="L122" s="42"/>
      <c r="M122" s="42"/>
      <c r="N122" s="42"/>
      <c r="O122" s="42"/>
    </row>
    <row r="123" spans="1:15" ht="24">
      <c r="A123" s="40">
        <v>108</v>
      </c>
      <c r="B123" s="20" t="s">
        <v>219</v>
      </c>
      <c r="C123" s="31" t="s">
        <v>220</v>
      </c>
      <c r="D123" s="20">
        <v>25</v>
      </c>
      <c r="E123" s="61" t="s">
        <v>20</v>
      </c>
      <c r="F123" s="22">
        <v>0</v>
      </c>
      <c r="G123" s="23">
        <f t="shared" si="12"/>
        <v>0</v>
      </c>
      <c r="H123" s="26">
        <v>0.23</v>
      </c>
      <c r="I123" s="25">
        <f t="shared" si="13"/>
        <v>0</v>
      </c>
      <c r="J123" s="25">
        <f t="shared" si="14"/>
        <v>0</v>
      </c>
      <c r="K123" s="42"/>
      <c r="L123" s="42"/>
      <c r="M123" s="42"/>
      <c r="N123" s="42"/>
      <c r="O123" s="42"/>
    </row>
    <row r="124" spans="1:15" ht="24">
      <c r="A124" s="40">
        <v>109</v>
      </c>
      <c r="B124" s="20" t="s">
        <v>221</v>
      </c>
      <c r="C124" s="31" t="s">
        <v>222</v>
      </c>
      <c r="D124" s="20">
        <v>200</v>
      </c>
      <c r="E124" s="61" t="s">
        <v>20</v>
      </c>
      <c r="F124" s="22">
        <v>0</v>
      </c>
      <c r="G124" s="23">
        <f t="shared" si="12"/>
        <v>0</v>
      </c>
      <c r="H124" s="26">
        <v>0.23</v>
      </c>
      <c r="I124" s="25">
        <f t="shared" si="13"/>
        <v>0</v>
      </c>
      <c r="J124" s="25">
        <f t="shared" si="14"/>
        <v>0</v>
      </c>
      <c r="K124" s="42"/>
      <c r="L124" s="42"/>
      <c r="M124" s="42"/>
      <c r="N124" s="42"/>
      <c r="O124" s="42"/>
    </row>
    <row r="125" spans="1:15" ht="19.5" customHeight="1">
      <c r="A125" s="40">
        <v>110</v>
      </c>
      <c r="B125" s="20" t="s">
        <v>223</v>
      </c>
      <c r="C125" s="31" t="s">
        <v>224</v>
      </c>
      <c r="D125" s="20">
        <v>10</v>
      </c>
      <c r="E125" s="61" t="s">
        <v>36</v>
      </c>
      <c r="F125" s="22">
        <v>0</v>
      </c>
      <c r="G125" s="23">
        <f t="shared" si="12"/>
        <v>0</v>
      </c>
      <c r="H125" s="26">
        <v>0.23</v>
      </c>
      <c r="I125" s="25">
        <f t="shared" si="13"/>
        <v>0</v>
      </c>
      <c r="J125" s="25">
        <f t="shared" si="14"/>
        <v>0</v>
      </c>
      <c r="K125" s="42"/>
      <c r="L125" s="42"/>
      <c r="M125" s="42"/>
      <c r="N125" s="42"/>
      <c r="O125" s="42"/>
    </row>
    <row r="126" spans="1:15" ht="19.5" customHeight="1">
      <c r="A126" s="40">
        <v>111</v>
      </c>
      <c r="B126" s="20" t="s">
        <v>225</v>
      </c>
      <c r="C126" s="31" t="s">
        <v>224</v>
      </c>
      <c r="D126" s="20">
        <v>10</v>
      </c>
      <c r="E126" s="61" t="s">
        <v>36</v>
      </c>
      <c r="F126" s="22">
        <v>0</v>
      </c>
      <c r="G126" s="23">
        <f t="shared" si="12"/>
        <v>0</v>
      </c>
      <c r="H126" s="26">
        <v>0.23</v>
      </c>
      <c r="I126" s="25">
        <f t="shared" si="13"/>
        <v>0</v>
      </c>
      <c r="J126" s="25">
        <f t="shared" si="14"/>
        <v>0</v>
      </c>
      <c r="K126" s="42"/>
      <c r="L126" s="42"/>
      <c r="M126" s="42"/>
      <c r="N126" s="42"/>
      <c r="O126" s="42"/>
    </row>
    <row r="127" spans="1:15" ht="60">
      <c r="A127" s="40">
        <v>112</v>
      </c>
      <c r="B127" s="56" t="s">
        <v>226</v>
      </c>
      <c r="C127" s="31" t="s">
        <v>227</v>
      </c>
      <c r="D127" s="20">
        <v>10</v>
      </c>
      <c r="E127" s="61" t="s">
        <v>36</v>
      </c>
      <c r="F127" s="22">
        <v>0</v>
      </c>
      <c r="G127" s="23">
        <f t="shared" si="12"/>
        <v>0</v>
      </c>
      <c r="H127" s="26">
        <v>0.23</v>
      </c>
      <c r="I127" s="25">
        <f t="shared" si="13"/>
        <v>0</v>
      </c>
      <c r="J127" s="25">
        <f t="shared" si="14"/>
        <v>0</v>
      </c>
      <c r="K127" s="42"/>
      <c r="L127" s="42"/>
      <c r="M127" s="42"/>
      <c r="N127" s="42"/>
      <c r="O127" s="42"/>
    </row>
    <row r="128" spans="1:15" ht="19.5" customHeight="1">
      <c r="A128" s="40">
        <v>113</v>
      </c>
      <c r="B128" s="20" t="s">
        <v>228</v>
      </c>
      <c r="C128" s="31" t="s">
        <v>229</v>
      </c>
      <c r="D128" s="20">
        <v>100</v>
      </c>
      <c r="E128" s="61" t="s">
        <v>36</v>
      </c>
      <c r="F128" s="22">
        <v>0</v>
      </c>
      <c r="G128" s="23">
        <f t="shared" si="12"/>
        <v>0</v>
      </c>
      <c r="H128" s="26">
        <v>0.23</v>
      </c>
      <c r="I128" s="25">
        <f t="shared" si="13"/>
        <v>0</v>
      </c>
      <c r="J128" s="25">
        <f t="shared" si="14"/>
        <v>0</v>
      </c>
      <c r="K128" s="42"/>
      <c r="L128" s="42"/>
      <c r="M128" s="42"/>
      <c r="N128" s="42"/>
      <c r="O128" s="42"/>
    </row>
    <row r="129" spans="1:15" ht="60">
      <c r="A129" s="40">
        <v>114</v>
      </c>
      <c r="B129" s="56" t="s">
        <v>230</v>
      </c>
      <c r="C129" s="31" t="s">
        <v>231</v>
      </c>
      <c r="D129" s="20">
        <v>10</v>
      </c>
      <c r="E129" s="61" t="s">
        <v>36</v>
      </c>
      <c r="F129" s="22">
        <v>0</v>
      </c>
      <c r="G129" s="23">
        <f t="shared" si="12"/>
        <v>0</v>
      </c>
      <c r="H129" s="26">
        <v>0.23</v>
      </c>
      <c r="I129" s="25">
        <f t="shared" si="13"/>
        <v>0</v>
      </c>
      <c r="J129" s="25">
        <f t="shared" si="14"/>
        <v>0</v>
      </c>
      <c r="K129" s="42"/>
      <c r="L129" s="42"/>
      <c r="M129" s="42"/>
      <c r="N129" s="42"/>
      <c r="O129" s="42"/>
    </row>
    <row r="130" spans="1:15" ht="25.5">
      <c r="A130" s="40">
        <v>115</v>
      </c>
      <c r="B130" s="58" t="s">
        <v>271</v>
      </c>
      <c r="C130" s="48" t="s">
        <v>232</v>
      </c>
      <c r="D130" s="20">
        <v>30</v>
      </c>
      <c r="E130" s="61" t="s">
        <v>36</v>
      </c>
      <c r="F130" s="22">
        <v>0</v>
      </c>
      <c r="G130" s="23">
        <f t="shared" si="12"/>
        <v>0</v>
      </c>
      <c r="H130" s="26">
        <v>0.23</v>
      </c>
      <c r="I130" s="25">
        <f t="shared" si="13"/>
        <v>0</v>
      </c>
      <c r="J130" s="25">
        <f t="shared" si="14"/>
        <v>0</v>
      </c>
      <c r="K130" s="42"/>
      <c r="L130" s="42"/>
      <c r="M130" s="42"/>
      <c r="N130" s="42"/>
      <c r="O130" s="42"/>
    </row>
    <row r="131" spans="1:15" ht="36">
      <c r="A131" s="40">
        <v>116</v>
      </c>
      <c r="B131" s="20" t="s">
        <v>233</v>
      </c>
      <c r="C131" s="31" t="s">
        <v>234</v>
      </c>
      <c r="D131" s="20">
        <v>30</v>
      </c>
      <c r="E131" s="61" t="s">
        <v>78</v>
      </c>
      <c r="F131" s="22">
        <v>0</v>
      </c>
      <c r="G131" s="23">
        <f t="shared" si="12"/>
        <v>0</v>
      </c>
      <c r="H131" s="26">
        <v>0.23</v>
      </c>
      <c r="I131" s="25">
        <f t="shared" si="13"/>
        <v>0</v>
      </c>
      <c r="J131" s="25">
        <f t="shared" si="14"/>
        <v>0</v>
      </c>
      <c r="K131" s="42"/>
      <c r="L131" s="42"/>
      <c r="M131" s="42"/>
      <c r="N131" s="42"/>
      <c r="O131" s="42"/>
    </row>
    <row r="132" spans="1:15" ht="72">
      <c r="A132" s="40">
        <v>117</v>
      </c>
      <c r="B132" s="20" t="s">
        <v>235</v>
      </c>
      <c r="C132" s="43" t="s">
        <v>236</v>
      </c>
      <c r="D132" s="20">
        <v>30</v>
      </c>
      <c r="E132" s="61" t="s">
        <v>78</v>
      </c>
      <c r="F132" s="22">
        <v>0</v>
      </c>
      <c r="G132" s="23">
        <f t="shared" si="12"/>
        <v>0</v>
      </c>
      <c r="H132" s="26">
        <v>0.23</v>
      </c>
      <c r="I132" s="25">
        <f t="shared" si="13"/>
        <v>0</v>
      </c>
      <c r="J132" s="25">
        <f t="shared" si="14"/>
        <v>0</v>
      </c>
      <c r="K132" s="42"/>
      <c r="L132" s="42"/>
      <c r="M132" s="42"/>
      <c r="N132" s="42"/>
      <c r="O132" s="42"/>
    </row>
    <row r="133" spans="1:15" ht="48">
      <c r="A133" s="40">
        <v>118</v>
      </c>
      <c r="B133" s="20" t="s">
        <v>237</v>
      </c>
      <c r="C133" s="31" t="s">
        <v>238</v>
      </c>
      <c r="D133" s="20">
        <v>100</v>
      </c>
      <c r="E133" s="61" t="s">
        <v>78</v>
      </c>
      <c r="F133" s="22">
        <v>0</v>
      </c>
      <c r="G133" s="23">
        <f t="shared" si="12"/>
        <v>0</v>
      </c>
      <c r="H133" s="26">
        <v>0.23</v>
      </c>
      <c r="I133" s="25">
        <f t="shared" si="13"/>
        <v>0</v>
      </c>
      <c r="J133" s="25">
        <f t="shared" si="14"/>
        <v>0</v>
      </c>
      <c r="K133" s="42"/>
      <c r="L133" s="42"/>
      <c r="M133" s="42"/>
      <c r="N133" s="42"/>
      <c r="O133" s="42"/>
    </row>
    <row r="134" spans="1:15" ht="72">
      <c r="A134" s="40">
        <v>119</v>
      </c>
      <c r="B134" s="20" t="s">
        <v>239</v>
      </c>
      <c r="C134" s="31" t="s">
        <v>240</v>
      </c>
      <c r="D134" s="20">
        <v>10</v>
      </c>
      <c r="E134" s="61" t="s">
        <v>36</v>
      </c>
      <c r="F134" s="22">
        <v>0</v>
      </c>
      <c r="G134" s="23">
        <f t="shared" si="12"/>
        <v>0</v>
      </c>
      <c r="H134" s="26">
        <v>0.23</v>
      </c>
      <c r="I134" s="25">
        <f t="shared" si="13"/>
        <v>0</v>
      </c>
      <c r="J134" s="25">
        <f t="shared" si="14"/>
        <v>0</v>
      </c>
      <c r="K134" s="42"/>
      <c r="L134" s="42"/>
      <c r="M134" s="42"/>
      <c r="N134" s="42"/>
      <c r="O134" s="42"/>
    </row>
    <row r="135" spans="1:15" ht="72">
      <c r="A135" s="40">
        <v>120</v>
      </c>
      <c r="B135" s="20" t="s">
        <v>241</v>
      </c>
      <c r="C135" s="31" t="s">
        <v>240</v>
      </c>
      <c r="D135" s="20">
        <v>10</v>
      </c>
      <c r="E135" s="61" t="s">
        <v>36</v>
      </c>
      <c r="F135" s="22">
        <v>0</v>
      </c>
      <c r="G135" s="23">
        <f t="shared" si="12"/>
        <v>0</v>
      </c>
      <c r="H135" s="26">
        <v>0.23</v>
      </c>
      <c r="I135" s="25">
        <f t="shared" si="13"/>
        <v>0</v>
      </c>
      <c r="J135" s="25">
        <f t="shared" si="14"/>
        <v>0</v>
      </c>
      <c r="K135" s="42"/>
      <c r="L135" s="42"/>
      <c r="M135" s="42"/>
      <c r="N135" s="42"/>
      <c r="O135" s="42"/>
    </row>
    <row r="136" spans="1:15" ht="48">
      <c r="A136" s="40">
        <v>122</v>
      </c>
      <c r="B136" s="20" t="s">
        <v>242</v>
      </c>
      <c r="C136" s="31" t="s">
        <v>243</v>
      </c>
      <c r="D136" s="20">
        <v>5</v>
      </c>
      <c r="E136" s="61" t="s">
        <v>36</v>
      </c>
      <c r="F136" s="22">
        <v>0</v>
      </c>
      <c r="G136" s="23">
        <f t="shared" si="12"/>
        <v>0</v>
      </c>
      <c r="H136" s="26">
        <v>0.23</v>
      </c>
      <c r="I136" s="25">
        <f t="shared" si="13"/>
        <v>0</v>
      </c>
      <c r="J136" s="25">
        <f t="shared" si="14"/>
        <v>0</v>
      </c>
      <c r="K136" s="20"/>
      <c r="L136" s="20"/>
      <c r="M136" s="20"/>
      <c r="N136" s="27"/>
      <c r="O136" s="27"/>
    </row>
    <row r="137" spans="1:15" ht="24">
      <c r="A137" s="40">
        <v>123</v>
      </c>
      <c r="B137" s="20" t="s">
        <v>244</v>
      </c>
      <c r="C137" s="41" t="s">
        <v>245</v>
      </c>
      <c r="D137" s="20">
        <v>3000</v>
      </c>
      <c r="E137" s="61" t="s">
        <v>36</v>
      </c>
      <c r="F137" s="22">
        <v>0</v>
      </c>
      <c r="G137" s="23">
        <f t="shared" si="12"/>
        <v>0</v>
      </c>
      <c r="H137" s="26">
        <v>0.23</v>
      </c>
      <c r="I137" s="25">
        <f t="shared" si="13"/>
        <v>0</v>
      </c>
      <c r="J137" s="25">
        <f t="shared" si="14"/>
        <v>0</v>
      </c>
      <c r="K137" s="20"/>
      <c r="L137" s="20"/>
      <c r="M137" s="20"/>
      <c r="N137" s="27"/>
      <c r="O137" s="27"/>
    </row>
    <row r="138" spans="1:15" ht="19.5" customHeight="1">
      <c r="A138" s="40">
        <v>124</v>
      </c>
      <c r="B138" s="20" t="s">
        <v>246</v>
      </c>
      <c r="C138" s="31" t="s">
        <v>247</v>
      </c>
      <c r="D138" s="20">
        <v>50</v>
      </c>
      <c r="E138" s="61" t="s">
        <v>36</v>
      </c>
      <c r="F138" s="22">
        <v>0</v>
      </c>
      <c r="G138" s="23">
        <f t="shared" si="12"/>
        <v>0</v>
      </c>
      <c r="H138" s="26">
        <v>0.23</v>
      </c>
      <c r="I138" s="25">
        <f t="shared" si="13"/>
        <v>0</v>
      </c>
      <c r="J138" s="25">
        <f t="shared" si="14"/>
        <v>0</v>
      </c>
      <c r="K138" s="20"/>
      <c r="L138" s="20"/>
      <c r="M138" s="20"/>
      <c r="N138" s="27"/>
      <c r="O138" s="27"/>
    </row>
    <row r="139" spans="1:15" ht="108">
      <c r="A139" s="40">
        <v>125</v>
      </c>
      <c r="B139" s="56" t="s">
        <v>248</v>
      </c>
      <c r="C139" s="31" t="s">
        <v>249</v>
      </c>
      <c r="D139" s="20">
        <v>75</v>
      </c>
      <c r="E139" s="61" t="s">
        <v>36</v>
      </c>
      <c r="F139" s="22">
        <v>0</v>
      </c>
      <c r="G139" s="23">
        <f t="shared" si="12"/>
        <v>0</v>
      </c>
      <c r="H139" s="26">
        <v>0.23</v>
      </c>
      <c r="I139" s="25">
        <f t="shared" si="13"/>
        <v>0</v>
      </c>
      <c r="J139" s="25">
        <f t="shared" si="14"/>
        <v>0</v>
      </c>
      <c r="K139" s="20"/>
      <c r="L139" s="20"/>
      <c r="M139" s="20"/>
      <c r="N139" s="27"/>
      <c r="O139" s="27"/>
    </row>
    <row r="140" spans="1:15" ht="30" customHeight="1">
      <c r="A140" s="40">
        <v>126</v>
      </c>
      <c r="B140" s="20" t="s">
        <v>250</v>
      </c>
      <c r="C140" s="55" t="s">
        <v>251</v>
      </c>
      <c r="D140" s="20">
        <v>10</v>
      </c>
      <c r="E140" s="61" t="s">
        <v>36</v>
      </c>
      <c r="F140" s="22">
        <v>0</v>
      </c>
      <c r="G140" s="23">
        <f t="shared" si="12"/>
        <v>0</v>
      </c>
      <c r="H140" s="26">
        <v>0.23</v>
      </c>
      <c r="I140" s="25">
        <f t="shared" si="13"/>
        <v>0</v>
      </c>
      <c r="J140" s="25">
        <f t="shared" si="14"/>
        <v>0</v>
      </c>
      <c r="K140" s="20"/>
      <c r="L140" s="20"/>
      <c r="M140" s="20"/>
      <c r="N140" s="27"/>
      <c r="O140" s="27"/>
    </row>
    <row r="141" spans="1:15" ht="48">
      <c r="A141" s="40">
        <v>127</v>
      </c>
      <c r="B141" s="20" t="s">
        <v>252</v>
      </c>
      <c r="C141" s="31" t="s">
        <v>253</v>
      </c>
      <c r="D141" s="20">
        <v>50</v>
      </c>
      <c r="E141" s="61" t="s">
        <v>36</v>
      </c>
      <c r="F141" s="22">
        <v>0</v>
      </c>
      <c r="G141" s="23">
        <f t="shared" si="12"/>
        <v>0</v>
      </c>
      <c r="H141" s="26">
        <v>0.23</v>
      </c>
      <c r="I141" s="25">
        <f t="shared" si="13"/>
        <v>0</v>
      </c>
      <c r="J141" s="25">
        <f t="shared" si="14"/>
        <v>0</v>
      </c>
      <c r="K141" s="20"/>
      <c r="L141" s="20"/>
      <c r="M141" s="20"/>
      <c r="N141" s="27"/>
      <c r="O141" s="27"/>
    </row>
    <row r="142" spans="1:15" ht="19.5" customHeight="1">
      <c r="A142" s="40">
        <v>128</v>
      </c>
      <c r="B142" s="20" t="s">
        <v>254</v>
      </c>
      <c r="C142" s="49"/>
      <c r="D142" s="20">
        <v>100</v>
      </c>
      <c r="E142" s="61" t="s">
        <v>36</v>
      </c>
      <c r="F142" s="22">
        <v>0</v>
      </c>
      <c r="G142" s="23">
        <f t="shared" si="12"/>
        <v>0</v>
      </c>
      <c r="H142" s="26">
        <v>0.23</v>
      </c>
      <c r="I142" s="25">
        <f t="shared" si="13"/>
        <v>0</v>
      </c>
      <c r="J142" s="25">
        <f t="shared" si="14"/>
        <v>0</v>
      </c>
      <c r="K142" s="20"/>
      <c r="L142" s="20"/>
      <c r="M142" s="20"/>
      <c r="N142" s="27"/>
      <c r="O142" s="27"/>
    </row>
    <row r="143" spans="1:15" ht="19.5" customHeight="1">
      <c r="A143" s="40">
        <v>129</v>
      </c>
      <c r="B143" s="20" t="s">
        <v>255</v>
      </c>
      <c r="C143" s="49"/>
      <c r="D143" s="20">
        <v>10</v>
      </c>
      <c r="E143" s="61" t="s">
        <v>36</v>
      </c>
      <c r="F143" s="22">
        <v>0</v>
      </c>
      <c r="G143" s="23">
        <f t="shared" si="12"/>
        <v>0</v>
      </c>
      <c r="H143" s="26">
        <v>0.23</v>
      </c>
      <c r="I143" s="25">
        <f t="shared" si="13"/>
        <v>0</v>
      </c>
      <c r="J143" s="25">
        <f t="shared" si="14"/>
        <v>0</v>
      </c>
      <c r="K143" s="20"/>
      <c r="L143" s="20"/>
      <c r="M143" s="20"/>
      <c r="N143" s="27"/>
      <c r="O143" s="27"/>
    </row>
    <row r="144" spans="1:15" ht="19.5" customHeight="1">
      <c r="A144" s="40">
        <v>130</v>
      </c>
      <c r="B144" s="20" t="s">
        <v>256</v>
      </c>
      <c r="C144" s="49"/>
      <c r="D144" s="20">
        <v>50</v>
      </c>
      <c r="E144" s="61" t="s">
        <v>36</v>
      </c>
      <c r="F144" s="22">
        <v>0</v>
      </c>
      <c r="G144" s="23">
        <f t="shared" si="12"/>
        <v>0</v>
      </c>
      <c r="H144" s="26">
        <v>0.23</v>
      </c>
      <c r="I144" s="25">
        <f t="shared" si="13"/>
        <v>0</v>
      </c>
      <c r="J144" s="25">
        <f t="shared" si="14"/>
        <v>0</v>
      </c>
      <c r="K144" s="20"/>
      <c r="L144" s="20"/>
      <c r="M144" s="20"/>
      <c r="N144" s="27"/>
      <c r="O144" s="27"/>
    </row>
    <row r="145" spans="1:15" ht="19.5" customHeight="1">
      <c r="A145" s="40">
        <v>131</v>
      </c>
      <c r="B145" s="20" t="s">
        <v>257</v>
      </c>
      <c r="C145" s="49"/>
      <c r="D145" s="20">
        <v>75</v>
      </c>
      <c r="E145" s="61" t="s">
        <v>36</v>
      </c>
      <c r="F145" s="22">
        <v>0</v>
      </c>
      <c r="G145" s="23">
        <f t="shared" si="12"/>
        <v>0</v>
      </c>
      <c r="H145" s="26">
        <v>0.23</v>
      </c>
      <c r="I145" s="25">
        <f t="shared" si="13"/>
        <v>0</v>
      </c>
      <c r="J145" s="25">
        <f t="shared" si="14"/>
        <v>0</v>
      </c>
      <c r="K145" s="20"/>
      <c r="L145" s="20"/>
      <c r="M145" s="20"/>
      <c r="N145" s="27"/>
      <c r="O145" s="27"/>
    </row>
    <row r="146" spans="1:15" ht="19.5" customHeight="1">
      <c r="A146" s="40">
        <v>132</v>
      </c>
      <c r="B146" s="20" t="s">
        <v>258</v>
      </c>
      <c r="C146" s="49"/>
      <c r="D146" s="20">
        <v>25</v>
      </c>
      <c r="E146" s="61" t="s">
        <v>36</v>
      </c>
      <c r="F146" s="22">
        <v>0</v>
      </c>
      <c r="G146" s="23">
        <f aca="true" t="shared" si="15" ref="G146:G152">D146*F146</f>
        <v>0</v>
      </c>
      <c r="H146" s="26">
        <v>0.23</v>
      </c>
      <c r="I146" s="25">
        <f aca="true" t="shared" si="16" ref="I146:I152">G146*H146</f>
        <v>0</v>
      </c>
      <c r="J146" s="25">
        <f aca="true" t="shared" si="17" ref="J146:J152">G146+I146</f>
        <v>0</v>
      </c>
      <c r="K146" s="20"/>
      <c r="L146" s="20"/>
      <c r="M146" s="20"/>
      <c r="N146" s="27"/>
      <c r="O146" s="27"/>
    </row>
    <row r="147" spans="1:15" ht="60">
      <c r="A147" s="40">
        <v>133</v>
      </c>
      <c r="B147" s="20" t="s">
        <v>259</v>
      </c>
      <c r="C147" s="31" t="s">
        <v>260</v>
      </c>
      <c r="D147" s="20">
        <v>50</v>
      </c>
      <c r="E147" s="61" t="s">
        <v>36</v>
      </c>
      <c r="F147" s="22">
        <v>0</v>
      </c>
      <c r="G147" s="23">
        <f t="shared" si="15"/>
        <v>0</v>
      </c>
      <c r="H147" s="26">
        <v>0.23</v>
      </c>
      <c r="I147" s="25">
        <f t="shared" si="16"/>
        <v>0</v>
      </c>
      <c r="J147" s="25">
        <f t="shared" si="17"/>
        <v>0</v>
      </c>
      <c r="K147" s="20"/>
      <c r="L147" s="20"/>
      <c r="M147" s="20"/>
      <c r="N147" s="27"/>
      <c r="O147" s="27"/>
    </row>
    <row r="148" spans="1:15" ht="36">
      <c r="A148" s="40">
        <v>134</v>
      </c>
      <c r="B148" s="56" t="s">
        <v>261</v>
      </c>
      <c r="C148" s="31" t="s">
        <v>262</v>
      </c>
      <c r="D148" s="20">
        <v>300</v>
      </c>
      <c r="E148" s="61" t="s">
        <v>20</v>
      </c>
      <c r="F148" s="22">
        <v>0</v>
      </c>
      <c r="G148" s="23">
        <f t="shared" si="15"/>
        <v>0</v>
      </c>
      <c r="H148" s="26">
        <v>0.23</v>
      </c>
      <c r="I148" s="25">
        <f t="shared" si="16"/>
        <v>0</v>
      </c>
      <c r="J148" s="25">
        <f t="shared" si="17"/>
        <v>0</v>
      </c>
      <c r="K148" s="20"/>
      <c r="L148" s="20"/>
      <c r="M148" s="20"/>
      <c r="N148" s="27"/>
      <c r="O148" s="27"/>
    </row>
    <row r="149" spans="1:15" ht="19.5" customHeight="1">
      <c r="A149" s="40">
        <v>135</v>
      </c>
      <c r="B149" s="20" t="s">
        <v>263</v>
      </c>
      <c r="C149" s="31" t="s">
        <v>264</v>
      </c>
      <c r="D149" s="20">
        <v>150</v>
      </c>
      <c r="E149" s="61" t="s">
        <v>36</v>
      </c>
      <c r="F149" s="22">
        <v>0</v>
      </c>
      <c r="G149" s="23">
        <f t="shared" si="15"/>
        <v>0</v>
      </c>
      <c r="H149" s="26">
        <v>0.23</v>
      </c>
      <c r="I149" s="25">
        <f t="shared" si="16"/>
        <v>0</v>
      </c>
      <c r="J149" s="25">
        <f t="shared" si="17"/>
        <v>0</v>
      </c>
      <c r="K149" s="20"/>
      <c r="L149" s="20"/>
      <c r="M149" s="20"/>
      <c r="N149" s="27"/>
      <c r="O149" s="27"/>
    </row>
    <row r="150" spans="1:15" ht="19.5" customHeight="1">
      <c r="A150" s="40">
        <v>136</v>
      </c>
      <c r="B150" s="20" t="s">
        <v>265</v>
      </c>
      <c r="C150" s="31" t="s">
        <v>266</v>
      </c>
      <c r="D150" s="20">
        <v>50</v>
      </c>
      <c r="E150" s="61" t="s">
        <v>36</v>
      </c>
      <c r="F150" s="22">
        <v>0</v>
      </c>
      <c r="G150" s="23">
        <f t="shared" si="15"/>
        <v>0</v>
      </c>
      <c r="H150" s="26">
        <v>0.23</v>
      </c>
      <c r="I150" s="25">
        <f t="shared" si="16"/>
        <v>0</v>
      </c>
      <c r="J150" s="25">
        <f t="shared" si="17"/>
        <v>0</v>
      </c>
      <c r="K150" s="20"/>
      <c r="L150" s="20"/>
      <c r="M150" s="20"/>
      <c r="N150" s="27"/>
      <c r="O150" s="27"/>
    </row>
    <row r="151" spans="1:15" ht="19.5" customHeight="1">
      <c r="A151" s="40">
        <v>137</v>
      </c>
      <c r="B151" s="20" t="s">
        <v>267</v>
      </c>
      <c r="C151" s="31" t="s">
        <v>268</v>
      </c>
      <c r="D151" s="20">
        <v>50</v>
      </c>
      <c r="E151" s="61" t="s">
        <v>36</v>
      </c>
      <c r="F151" s="22">
        <v>0</v>
      </c>
      <c r="G151" s="23">
        <f t="shared" si="15"/>
        <v>0</v>
      </c>
      <c r="H151" s="26">
        <v>0.23</v>
      </c>
      <c r="I151" s="25">
        <f t="shared" si="16"/>
        <v>0</v>
      </c>
      <c r="J151" s="25">
        <f t="shared" si="17"/>
        <v>0</v>
      </c>
      <c r="K151" s="20"/>
      <c r="L151" s="20"/>
      <c r="M151" s="20"/>
      <c r="N151" s="27"/>
      <c r="O151" s="27"/>
    </row>
    <row r="152" spans="1:15" ht="19.5" customHeight="1">
      <c r="A152" s="40">
        <v>138</v>
      </c>
      <c r="B152" s="20" t="s">
        <v>267</v>
      </c>
      <c r="C152" s="31" t="s">
        <v>269</v>
      </c>
      <c r="D152" s="20">
        <v>50</v>
      </c>
      <c r="E152" s="61" t="s">
        <v>36</v>
      </c>
      <c r="F152" s="22">
        <v>0</v>
      </c>
      <c r="G152" s="23">
        <f t="shared" si="15"/>
        <v>0</v>
      </c>
      <c r="H152" s="26">
        <v>0.23</v>
      </c>
      <c r="I152" s="25">
        <f t="shared" si="16"/>
        <v>0</v>
      </c>
      <c r="J152" s="25">
        <f t="shared" si="17"/>
        <v>0</v>
      </c>
      <c r="K152" s="20"/>
      <c r="L152" s="20"/>
      <c r="M152" s="20"/>
      <c r="N152" s="27"/>
      <c r="O152" s="27"/>
    </row>
    <row r="153" spans="1:15" ht="12.75">
      <c r="A153" s="32"/>
      <c r="B153" s="33"/>
      <c r="C153" s="33"/>
      <c r="D153" s="34"/>
      <c r="E153" s="35"/>
      <c r="F153" s="36" t="s">
        <v>39</v>
      </c>
      <c r="G153" s="37">
        <f>SUM(G18:G152)</f>
        <v>0</v>
      </c>
      <c r="H153" s="38"/>
      <c r="I153" s="37">
        <f>SUM(I18:I152)</f>
        <v>0</v>
      </c>
      <c r="J153" s="37">
        <f>SUM(J18:J152)</f>
        <v>0</v>
      </c>
      <c r="K153" s="39"/>
      <c r="L153" s="39"/>
      <c r="M153" s="39"/>
      <c r="N153" s="7"/>
      <c r="O153" s="7"/>
    </row>
    <row r="155" spans="7:10" ht="12.75">
      <c r="G155" s="50"/>
      <c r="H155" s="51"/>
      <c r="I155" s="50"/>
      <c r="J155" s="50"/>
    </row>
    <row r="156" ht="12.75">
      <c r="I156" s="52"/>
    </row>
    <row r="158" ht="12.75">
      <c r="G158" s="53"/>
    </row>
    <row r="159" ht="12.75">
      <c r="G159" s="54"/>
    </row>
  </sheetData>
  <sheetProtection selectLockedCells="1" selectUnlockedCells="1"/>
  <mergeCells count="1">
    <mergeCell ref="D1:K1"/>
  </mergeCells>
  <printOptions/>
  <pageMargins left="0.39375" right="0.39375" top="0.393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Pisula Maja</cp:lastModifiedBy>
  <dcterms:modified xsi:type="dcterms:W3CDTF">2019-05-20T12:00:04Z</dcterms:modified>
  <cp:category/>
  <cp:version/>
  <cp:contentType/>
  <cp:contentStatus/>
</cp:coreProperties>
</file>