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<sst xmlns="http://schemas.openxmlformats.org/spreadsheetml/2006/main" count="88" uniqueCount="52">
  <si>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Lp.</t>
  </si>
  <si>
    <t>Cena  jednostkowa netto</t>
  </si>
  <si>
    <t>Ilość</t>
  </si>
  <si>
    <t>JM</t>
  </si>
  <si>
    <t>Stawka VAT</t>
  </si>
  <si>
    <t>Wartość VAT</t>
  </si>
  <si>
    <t>Wartość brutto</t>
  </si>
  <si>
    <t>Nr katalogowy</t>
  </si>
  <si>
    <t>Razem</t>
  </si>
  <si>
    <t>uchwyt skalpela nr 7 długość 160 mm trzonek wąski</t>
  </si>
  <si>
    <t>nożyczki chirurgiczne odgięte tępo ostre długości 130 mm</t>
  </si>
  <si>
    <t>Wartość netto</t>
  </si>
  <si>
    <t>Pakiet 1</t>
  </si>
  <si>
    <t>Nazwa</t>
  </si>
  <si>
    <t>szt.</t>
  </si>
  <si>
    <t>uchwyt skalpela nr 3 długość 125 mm</t>
  </si>
  <si>
    <t>młotek metalowy dł. 185 mm, waga 130 g, śr. główki 25 mm, powierzchnia uderzająca pocięta krzyżowo</t>
  </si>
  <si>
    <t>młotek waga 285 g, śr. głowicy 30/42 mm, dł. 240 mm</t>
  </si>
  <si>
    <t>hak brzuszny powłokowy typ Mikulicz 121x50, długosć 250 mm</t>
  </si>
  <si>
    <t>wziernik ginekologiczny jednołyżkowy typ Breisky wielkość łyżki 130x40 mm, dł. 320  mm model wiedeński</t>
  </si>
  <si>
    <t>stelowy kubek miarowy z podziałką o poj. 0,25 litra z uchwytem</t>
  </si>
  <si>
    <t>hak operacyjny typ Volkmann czterozębny półostry 8,5 x 19 mm długosć 220 mm</t>
  </si>
  <si>
    <t>łyżeczka ginekologiczna ostra typ Simon dł. 240 mm, 9   1/2''  figura 1 główka owalna szerokość 6.8 mm</t>
  </si>
  <si>
    <t>łyżeczka ginekologiczna ostra typ Simon dł. 240 mm, 9   1/2''  figura 6 główka owalna szerokość 14.5 mm</t>
  </si>
  <si>
    <t>podbijak kostny śr. główki 12 mm, dł. 200 mm</t>
  </si>
  <si>
    <t>pinceta chirurgiczna prosta końcówka robocza 3/4 ząbki dł. 200 mm</t>
  </si>
  <si>
    <t>imadło chirurgiczne typ Hegar-Mayo długość 150 mm z zapadką dolną szczęki proste z nacięciami krzyżowymi 0.5 mm i kanalikiem</t>
  </si>
  <si>
    <t>imadło chirurgiczne typ Hegar-Mayo długość 180 mm z zapadką dolną szczęki proste z nacięciami krzyżowymi 0.5 mm i kanalikiem</t>
  </si>
  <si>
    <t>kleszczyki naczyniowe typ Kocher-Oschner proste długość 160 mm, końcówka robocza 1x2 ząbki; skok ząbków 0,8 mm</t>
  </si>
  <si>
    <t>kleszczyki naczyniowe typ Rochester-Pean  odgięte długość 185 mm, skok ząbków 0.9 mm</t>
  </si>
  <si>
    <t>kleszczyki naczyniowe typ Rochester-Pean proste długość 185 mm końcówka robocza 1x2 ząbki skok ząbków 0.8 mm</t>
  </si>
  <si>
    <t>kleszczyki naczyniowe typ Rochester-Pean proste długość 225mm końcówka robocza 1x2 ząbki skok ząbków 0.9 mm</t>
  </si>
  <si>
    <t>kleszczyki naczyniowe typ Rochester-Pean odgite  długość 185 mm końcówka robocza 1x2 ząbki skok ząbków 0.8 mm</t>
  </si>
  <si>
    <t>kleszczyki naczyniowe typ Rochester-Pean odgięte długość 200 mm końcówka robocza 1x2 ząbki skok ząbków 0.9 mm</t>
  </si>
  <si>
    <t>szczypce kostny typ Ruskin-Stille 240 mm</t>
  </si>
  <si>
    <t>skrobaczka kostna typ Lambotte szerokość ostrza 10 mm dł. 205 mm</t>
  </si>
  <si>
    <t>osteotom typ Stille ostrze cieńki szerokość 10 mm dł. 205 mm</t>
  </si>
  <si>
    <t>osteotom typ Stille ostrze cieńki szerokość 15 mm dł. 205 mm</t>
  </si>
  <si>
    <t>osteotom typ Stille ostrze cieńki szerokość 20 mm dł. 205 mm</t>
  </si>
  <si>
    <t>skrobaczka kostna typ Lambotte szerokość ostrza 15 mm dł. 205 mm</t>
  </si>
  <si>
    <t>kleszcze do chrząstek typu Bricher-Ganske zakrzywione dł. 200 mm</t>
  </si>
  <si>
    <t xml:space="preserve">nożyczki preparacyjne odgięte typu Metzenbaum długości 180 mm  końce tępo tępe </t>
  </si>
  <si>
    <t>raspator Lambotte szer. 5 mm 215 mm</t>
  </si>
  <si>
    <t>osteotom Lambotte zakrzywiony 8 mm szer.</t>
  </si>
  <si>
    <t xml:space="preserve">osteotom Lambotte zakrzywiony   13 mm szer. </t>
  </si>
  <si>
    <t xml:space="preserve">osteotom Lambotte prosty 15 mm  szer. 245 mm </t>
  </si>
  <si>
    <t xml:space="preserve">osteotom Lambotte prosty 10 mm  szer. 245 mm </t>
  </si>
  <si>
    <t>ZP/PN/2020/7 - narzędzia ortopedyczne</t>
  </si>
  <si>
    <t>odgryzacz kostny typ Ruskin-Stille długość 180 mm 7" szczęki odgięte z przekładnią szerokość 4 mm długość 14.5 mm z dwoma sprężynkami rozwierającymi</t>
  </si>
  <si>
    <t xml:space="preserve">młotek Heath 1000  g, 240 mm </t>
  </si>
  <si>
    <t xml:space="preserve">      Załącznik nr 1  do SIWZ_MODYFIKACJA POZ. 36</t>
  </si>
  <si>
    <r>
      <t xml:space="preserve">podbijak dł. 200 mm główka śr. </t>
    </r>
    <r>
      <rPr>
        <b/>
        <sz val="11"/>
        <color indexed="10"/>
        <rFont val="Calibri"/>
        <family val="2"/>
      </rPr>
      <t xml:space="preserve">16 mm </t>
    </r>
    <r>
      <rPr>
        <sz val="11"/>
        <color indexed="10"/>
        <rFont val="Calibri"/>
        <family val="2"/>
      </rPr>
      <t>z nacieciami krzyżowymi podziałka co 0,5 mm, rękojeśc z tworzywa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</si>
</sst>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#,##0.00\ &quot;zł&quot;"/>
    <numFmt numFmtId="168" formatCode="#,##0.0\ &quot;zł&quot;"/>
    <numFmt numFmtId="169" formatCode="[$€-2]\ #,##0.00;[Red]\-[$€-2]\ #,##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9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horizontal="right" vertical="center"/>
    </xf>
    <xf numFmtId="167" fontId="18" fillId="33" borderId="10" xfId="0" applyNumberFormat="1" applyFont="1" applyFill="1" applyBorder="1" applyAlignment="1">
      <alignment horizontal="center" vertical="center" wrapText="1"/>
    </xf>
    <xf numFmtId="167" fontId="13" fillId="33" borderId="12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>
      <alignment vertical="center" wrapText="1"/>
    </xf>
    <xf numFmtId="167" fontId="18" fillId="33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 wrapText="1"/>
    </xf>
    <xf numFmtId="167" fontId="20" fillId="33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top"/>
    </xf>
    <xf numFmtId="1" fontId="40" fillId="0" borderId="17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right" vertical="center"/>
    </xf>
    <xf numFmtId="1" fontId="13" fillId="33" borderId="17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31">
      <selection activeCell="M35" sqref="M35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3" width="7.57421875" style="0" customWidth="1"/>
    <col min="4" max="4" width="7.140625" style="0" customWidth="1"/>
    <col min="5" max="6" width="10.7109375" style="21" customWidth="1"/>
    <col min="7" max="7" width="9.00390625" style="0" bestFit="1" customWidth="1"/>
    <col min="8" max="9" width="10.7109375" style="21" customWidth="1"/>
    <col min="10" max="10" width="12.140625" style="0" customWidth="1"/>
  </cols>
  <sheetData>
    <row r="1" spans="1:10" ht="15">
      <c r="A1" s="34" t="s">
        <v>47</v>
      </c>
      <c r="B1" s="34"/>
      <c r="C1" s="35" t="s">
        <v>50</v>
      </c>
      <c r="D1" s="35"/>
      <c r="E1" s="35"/>
      <c r="F1" s="35"/>
      <c r="G1" s="35"/>
      <c r="H1" s="35"/>
      <c r="I1" s="35"/>
      <c r="J1" s="35"/>
    </row>
    <row r="2" spans="1:10" ht="15">
      <c r="A2" s="36" t="s">
        <v>12</v>
      </c>
      <c r="B2" s="36"/>
      <c r="C2" s="2"/>
      <c r="D2" s="3"/>
      <c r="E2" s="18"/>
      <c r="F2" s="25"/>
      <c r="G2" s="4"/>
      <c r="H2" s="25"/>
      <c r="I2" s="25"/>
      <c r="J2" s="5"/>
    </row>
    <row r="3" spans="1:10" ht="38.25">
      <c r="A3" s="6" t="s">
        <v>0</v>
      </c>
      <c r="B3" s="6" t="s">
        <v>13</v>
      </c>
      <c r="C3" s="7" t="s">
        <v>2</v>
      </c>
      <c r="D3" s="6" t="s">
        <v>3</v>
      </c>
      <c r="E3" s="30" t="s">
        <v>1</v>
      </c>
      <c r="F3" s="19" t="s">
        <v>11</v>
      </c>
      <c r="G3" s="8" t="s">
        <v>4</v>
      </c>
      <c r="H3" s="19" t="s">
        <v>5</v>
      </c>
      <c r="I3" s="19" t="s">
        <v>6</v>
      </c>
      <c r="J3" s="9" t="s">
        <v>7</v>
      </c>
    </row>
    <row r="4" spans="1:10" ht="39.75" customHeight="1">
      <c r="A4" s="10">
        <v>1</v>
      </c>
      <c r="B4" s="15" t="s">
        <v>9</v>
      </c>
      <c r="C4" s="11">
        <v>2</v>
      </c>
      <c r="D4" s="10" t="s">
        <v>14</v>
      </c>
      <c r="E4" s="26">
        <v>0</v>
      </c>
      <c r="F4" s="28">
        <f>E4*C4</f>
        <v>0</v>
      </c>
      <c r="G4" s="12">
        <v>0.08</v>
      </c>
      <c r="H4" s="26">
        <f>F4*G4</f>
        <v>0</v>
      </c>
      <c r="I4" s="26">
        <f aca="true" t="shared" si="0" ref="I4:I40">F4+H4</f>
        <v>0</v>
      </c>
      <c r="J4" s="13"/>
    </row>
    <row r="5" spans="1:10" ht="39.75" customHeight="1">
      <c r="A5" s="10">
        <v>2</v>
      </c>
      <c r="B5" s="22" t="s">
        <v>15</v>
      </c>
      <c r="C5" s="11">
        <v>6</v>
      </c>
      <c r="D5" s="10" t="s">
        <v>14</v>
      </c>
      <c r="E5" s="26">
        <v>0</v>
      </c>
      <c r="F5" s="28">
        <f>E5*C5</f>
        <v>0</v>
      </c>
      <c r="G5" s="12">
        <v>0.08</v>
      </c>
      <c r="H5" s="26">
        <f>F5*G5</f>
        <v>0</v>
      </c>
      <c r="I5" s="26">
        <f t="shared" si="0"/>
        <v>0</v>
      </c>
      <c r="J5" s="13"/>
    </row>
    <row r="6" spans="1:11" ht="39.75" customHeight="1">
      <c r="A6" s="10">
        <v>3</v>
      </c>
      <c r="B6" s="22" t="s">
        <v>10</v>
      </c>
      <c r="C6" s="11">
        <v>13</v>
      </c>
      <c r="D6" s="10" t="s">
        <v>14</v>
      </c>
      <c r="E6" s="26">
        <v>0</v>
      </c>
      <c r="F6" s="28">
        <f aca="true" t="shared" si="1" ref="F6:F40">E6*C6</f>
        <v>0</v>
      </c>
      <c r="G6" s="12">
        <v>0.08</v>
      </c>
      <c r="H6" s="26">
        <f aca="true" t="shared" si="2" ref="H6:H40">F6*G6</f>
        <v>0</v>
      </c>
      <c r="I6" s="26">
        <f t="shared" si="0"/>
        <v>0</v>
      </c>
      <c r="J6" s="13"/>
      <c r="K6" s="1"/>
    </row>
    <row r="7" spans="1:11" ht="60" customHeight="1">
      <c r="A7" s="14">
        <v>4</v>
      </c>
      <c r="B7" s="23" t="s">
        <v>41</v>
      </c>
      <c r="C7" s="11">
        <v>13</v>
      </c>
      <c r="D7" s="10" t="s">
        <v>14</v>
      </c>
      <c r="E7" s="29">
        <v>0</v>
      </c>
      <c r="F7" s="28">
        <f t="shared" si="1"/>
        <v>0</v>
      </c>
      <c r="G7" s="12">
        <v>0.08</v>
      </c>
      <c r="H7" s="26">
        <f t="shared" si="2"/>
        <v>0</v>
      </c>
      <c r="I7" s="26">
        <f t="shared" si="0"/>
        <v>0</v>
      </c>
      <c r="J7" s="13"/>
      <c r="K7" s="1"/>
    </row>
    <row r="8" spans="1:11" ht="39.75" customHeight="1">
      <c r="A8" s="10">
        <v>5</v>
      </c>
      <c r="B8" s="24" t="s">
        <v>26</v>
      </c>
      <c r="C8" s="11">
        <v>24</v>
      </c>
      <c r="D8" s="10" t="s">
        <v>14</v>
      </c>
      <c r="E8" s="26">
        <v>0</v>
      </c>
      <c r="F8" s="28">
        <f t="shared" si="1"/>
        <v>0</v>
      </c>
      <c r="G8" s="12">
        <v>0.08</v>
      </c>
      <c r="H8" s="26">
        <f t="shared" si="2"/>
        <v>0</v>
      </c>
      <c r="I8" s="26">
        <f t="shared" si="0"/>
        <v>0</v>
      </c>
      <c r="J8" s="13"/>
      <c r="K8" s="1"/>
    </row>
    <row r="9" spans="1:11" ht="39.75" customHeight="1">
      <c r="A9" s="10">
        <v>6</v>
      </c>
      <c r="B9" s="24" t="s">
        <v>27</v>
      </c>
      <c r="C9" s="11">
        <v>6</v>
      </c>
      <c r="D9" s="10" t="s">
        <v>14</v>
      </c>
      <c r="E9" s="26">
        <v>0</v>
      </c>
      <c r="F9" s="28">
        <f t="shared" si="1"/>
        <v>0</v>
      </c>
      <c r="G9" s="12">
        <v>0.08</v>
      </c>
      <c r="H9" s="26">
        <f t="shared" si="2"/>
        <v>0</v>
      </c>
      <c r="I9" s="26">
        <f t="shared" si="0"/>
        <v>0</v>
      </c>
      <c r="J9" s="13"/>
      <c r="K9" s="1"/>
    </row>
    <row r="10" spans="1:11" ht="39.75" customHeight="1">
      <c r="A10" s="10">
        <v>7</v>
      </c>
      <c r="B10" s="15" t="s">
        <v>28</v>
      </c>
      <c r="C10" s="11">
        <v>8</v>
      </c>
      <c r="D10" s="10" t="s">
        <v>14</v>
      </c>
      <c r="E10" s="26">
        <v>0</v>
      </c>
      <c r="F10" s="28">
        <f t="shared" si="1"/>
        <v>0</v>
      </c>
      <c r="G10" s="12">
        <v>0.08</v>
      </c>
      <c r="H10" s="26">
        <f t="shared" si="2"/>
        <v>0</v>
      </c>
      <c r="I10" s="26">
        <f t="shared" si="0"/>
        <v>0</v>
      </c>
      <c r="J10" s="13"/>
      <c r="K10" s="1"/>
    </row>
    <row r="11" spans="1:11" ht="39.75" customHeight="1">
      <c r="A11" s="10">
        <v>8</v>
      </c>
      <c r="B11" s="15" t="s">
        <v>29</v>
      </c>
      <c r="C11" s="11">
        <v>6</v>
      </c>
      <c r="D11" s="10" t="s">
        <v>14</v>
      </c>
      <c r="E11" s="26">
        <v>0</v>
      </c>
      <c r="F11" s="28">
        <f t="shared" si="1"/>
        <v>0</v>
      </c>
      <c r="G11" s="12">
        <v>0.08</v>
      </c>
      <c r="H11" s="26">
        <f t="shared" si="2"/>
        <v>0</v>
      </c>
      <c r="I11" s="26">
        <f t="shared" si="0"/>
        <v>0</v>
      </c>
      <c r="J11" s="13"/>
      <c r="K11" s="1"/>
    </row>
    <row r="12" spans="1:11" ht="39.75" customHeight="1">
      <c r="A12" s="10">
        <v>9</v>
      </c>
      <c r="B12" s="15" t="s">
        <v>30</v>
      </c>
      <c r="C12" s="11">
        <v>6</v>
      </c>
      <c r="D12" s="10" t="s">
        <v>14</v>
      </c>
      <c r="E12" s="26">
        <v>0</v>
      </c>
      <c r="F12" s="28">
        <f t="shared" si="1"/>
        <v>0</v>
      </c>
      <c r="G12" s="12">
        <v>0.08</v>
      </c>
      <c r="H12" s="26">
        <f t="shared" si="2"/>
        <v>0</v>
      </c>
      <c r="I12" s="26">
        <f t="shared" si="0"/>
        <v>0</v>
      </c>
      <c r="J12" s="13"/>
      <c r="K12" s="1"/>
    </row>
    <row r="13" spans="1:11" ht="39.75" customHeight="1">
      <c r="A13" s="10">
        <v>10</v>
      </c>
      <c r="B13" s="15" t="s">
        <v>31</v>
      </c>
      <c r="C13" s="11">
        <v>6</v>
      </c>
      <c r="D13" s="10" t="s">
        <v>14</v>
      </c>
      <c r="E13" s="26">
        <v>0</v>
      </c>
      <c r="F13" s="28">
        <f t="shared" si="1"/>
        <v>0</v>
      </c>
      <c r="G13" s="12">
        <v>0.08</v>
      </c>
      <c r="H13" s="26">
        <f t="shared" si="2"/>
        <v>0</v>
      </c>
      <c r="I13" s="26">
        <f t="shared" si="0"/>
        <v>0</v>
      </c>
      <c r="J13" s="13"/>
      <c r="K13" s="1"/>
    </row>
    <row r="14" spans="1:11" ht="39.75" customHeight="1">
      <c r="A14" s="10">
        <v>11</v>
      </c>
      <c r="B14" s="15" t="s">
        <v>32</v>
      </c>
      <c r="C14" s="11">
        <v>10</v>
      </c>
      <c r="D14" s="10" t="s">
        <v>14</v>
      </c>
      <c r="E14" s="26">
        <v>0</v>
      </c>
      <c r="F14" s="28">
        <f t="shared" si="1"/>
        <v>0</v>
      </c>
      <c r="G14" s="12">
        <v>0.08</v>
      </c>
      <c r="H14" s="26">
        <f t="shared" si="2"/>
        <v>0</v>
      </c>
      <c r="I14" s="26">
        <f t="shared" si="0"/>
        <v>0</v>
      </c>
      <c r="J14" s="13"/>
      <c r="K14" s="1"/>
    </row>
    <row r="15" spans="1:11" ht="39.75" customHeight="1">
      <c r="A15" s="10">
        <v>12</v>
      </c>
      <c r="B15" s="15" t="s">
        <v>33</v>
      </c>
      <c r="C15" s="11">
        <v>20</v>
      </c>
      <c r="D15" s="10" t="s">
        <v>14</v>
      </c>
      <c r="E15" s="26">
        <v>0</v>
      </c>
      <c r="F15" s="28">
        <f t="shared" si="1"/>
        <v>0</v>
      </c>
      <c r="G15" s="12">
        <v>0.08</v>
      </c>
      <c r="H15" s="26">
        <f t="shared" si="2"/>
        <v>0</v>
      </c>
      <c r="I15" s="26">
        <f t="shared" si="0"/>
        <v>0</v>
      </c>
      <c r="J15" s="13"/>
      <c r="K15" s="1"/>
    </row>
    <row r="16" spans="1:11" ht="60" customHeight="1">
      <c r="A16" s="10">
        <v>13</v>
      </c>
      <c r="B16" s="15" t="s">
        <v>48</v>
      </c>
      <c r="C16" s="11">
        <v>11</v>
      </c>
      <c r="D16" s="10" t="s">
        <v>14</v>
      </c>
      <c r="E16" s="26">
        <v>0</v>
      </c>
      <c r="F16" s="28">
        <f t="shared" si="1"/>
        <v>0</v>
      </c>
      <c r="G16" s="12">
        <v>0.08</v>
      </c>
      <c r="H16" s="26">
        <f t="shared" si="2"/>
        <v>0</v>
      </c>
      <c r="I16" s="26">
        <f t="shared" si="0"/>
        <v>0</v>
      </c>
      <c r="J16" s="13"/>
      <c r="K16" s="1"/>
    </row>
    <row r="17" spans="1:11" ht="39.75" customHeight="1">
      <c r="A17" s="10">
        <v>14</v>
      </c>
      <c r="B17" s="15" t="s">
        <v>34</v>
      </c>
      <c r="C17" s="11">
        <v>3</v>
      </c>
      <c r="D17" s="10" t="s">
        <v>14</v>
      </c>
      <c r="E17" s="26">
        <v>0</v>
      </c>
      <c r="F17" s="28">
        <f t="shared" si="1"/>
        <v>0</v>
      </c>
      <c r="G17" s="12">
        <v>0.08</v>
      </c>
      <c r="H17" s="26">
        <f t="shared" si="2"/>
        <v>0</v>
      </c>
      <c r="I17" s="26">
        <f t="shared" si="0"/>
        <v>0</v>
      </c>
      <c r="J17" s="13"/>
      <c r="K17" s="1"/>
    </row>
    <row r="18" spans="1:11" ht="39.75" customHeight="1">
      <c r="A18" s="10">
        <v>15</v>
      </c>
      <c r="B18" s="15" t="s">
        <v>42</v>
      </c>
      <c r="C18" s="11">
        <v>3</v>
      </c>
      <c r="D18" s="10" t="s">
        <v>14</v>
      </c>
      <c r="E18" s="26">
        <v>0</v>
      </c>
      <c r="F18" s="28">
        <f t="shared" si="1"/>
        <v>0</v>
      </c>
      <c r="G18" s="12">
        <v>0.08</v>
      </c>
      <c r="H18" s="26">
        <f t="shared" si="2"/>
        <v>0</v>
      </c>
      <c r="I18" s="26">
        <f t="shared" si="0"/>
        <v>0</v>
      </c>
      <c r="J18" s="13"/>
      <c r="K18" s="1"/>
    </row>
    <row r="19" spans="1:11" ht="39.75" customHeight="1">
      <c r="A19" s="10">
        <v>16</v>
      </c>
      <c r="B19" s="15" t="s">
        <v>35</v>
      </c>
      <c r="C19" s="11">
        <v>8</v>
      </c>
      <c r="D19" s="10" t="s">
        <v>14</v>
      </c>
      <c r="E19" s="26">
        <v>0</v>
      </c>
      <c r="F19" s="28">
        <f t="shared" si="1"/>
        <v>0</v>
      </c>
      <c r="G19" s="12">
        <v>0.08</v>
      </c>
      <c r="H19" s="26">
        <f t="shared" si="2"/>
        <v>0</v>
      </c>
      <c r="I19" s="26">
        <f t="shared" si="0"/>
        <v>0</v>
      </c>
      <c r="J19" s="13"/>
      <c r="K19" s="1"/>
    </row>
    <row r="20" spans="1:11" ht="39.75" customHeight="1">
      <c r="A20" s="10">
        <v>17</v>
      </c>
      <c r="B20" s="15" t="s">
        <v>39</v>
      </c>
      <c r="C20" s="11">
        <v>4</v>
      </c>
      <c r="D20" s="10" t="s">
        <v>14</v>
      </c>
      <c r="E20" s="26">
        <v>0</v>
      </c>
      <c r="F20" s="28">
        <f t="shared" si="1"/>
        <v>0</v>
      </c>
      <c r="G20" s="12">
        <v>0.08</v>
      </c>
      <c r="H20" s="26">
        <f t="shared" si="2"/>
        <v>0</v>
      </c>
      <c r="I20" s="26">
        <f t="shared" si="0"/>
        <v>0</v>
      </c>
      <c r="J20" s="13"/>
      <c r="K20" s="1"/>
    </row>
    <row r="21" spans="1:11" ht="39.75" customHeight="1">
      <c r="A21" s="10">
        <v>18</v>
      </c>
      <c r="B21" s="15" t="s">
        <v>43</v>
      </c>
      <c r="C21" s="11">
        <v>1</v>
      </c>
      <c r="D21" s="10" t="s">
        <v>14</v>
      </c>
      <c r="E21" s="26">
        <v>0</v>
      </c>
      <c r="F21" s="28">
        <f t="shared" si="1"/>
        <v>0</v>
      </c>
      <c r="G21" s="12">
        <v>0.08</v>
      </c>
      <c r="H21" s="26">
        <f t="shared" si="2"/>
        <v>0</v>
      </c>
      <c r="I21" s="26">
        <f t="shared" si="0"/>
        <v>0</v>
      </c>
      <c r="J21" s="13"/>
      <c r="K21" s="1"/>
    </row>
    <row r="22" spans="1:11" ht="39.75" customHeight="1">
      <c r="A22" s="10">
        <v>19</v>
      </c>
      <c r="B22" s="15" t="s">
        <v>44</v>
      </c>
      <c r="C22" s="11">
        <v>3</v>
      </c>
      <c r="D22" s="10" t="s">
        <v>14</v>
      </c>
      <c r="E22" s="26">
        <v>0</v>
      </c>
      <c r="F22" s="28">
        <f t="shared" si="1"/>
        <v>0</v>
      </c>
      <c r="G22" s="12">
        <v>0.08</v>
      </c>
      <c r="H22" s="26">
        <f t="shared" si="2"/>
        <v>0</v>
      </c>
      <c r="I22" s="26">
        <f t="shared" si="0"/>
        <v>0</v>
      </c>
      <c r="J22" s="13"/>
      <c r="K22" s="1"/>
    </row>
    <row r="23" spans="1:11" ht="39.75" customHeight="1">
      <c r="A23" s="10">
        <v>20</v>
      </c>
      <c r="B23" s="15" t="s">
        <v>36</v>
      </c>
      <c r="C23" s="11">
        <v>5</v>
      </c>
      <c r="D23" s="10" t="s">
        <v>14</v>
      </c>
      <c r="E23" s="26">
        <v>0</v>
      </c>
      <c r="F23" s="28">
        <f t="shared" si="1"/>
        <v>0</v>
      </c>
      <c r="G23" s="12">
        <v>0.08</v>
      </c>
      <c r="H23" s="26">
        <f t="shared" si="2"/>
        <v>0</v>
      </c>
      <c r="I23" s="26">
        <f t="shared" si="0"/>
        <v>0</v>
      </c>
      <c r="J23" s="13"/>
      <c r="K23" s="1"/>
    </row>
    <row r="24" spans="1:11" ht="39.75" customHeight="1">
      <c r="A24" s="10">
        <v>21</v>
      </c>
      <c r="B24" s="15" t="s">
        <v>37</v>
      </c>
      <c r="C24" s="11">
        <v>9</v>
      </c>
      <c r="D24" s="10" t="s">
        <v>14</v>
      </c>
      <c r="E24" s="26">
        <v>0</v>
      </c>
      <c r="F24" s="28">
        <f t="shared" si="1"/>
        <v>0</v>
      </c>
      <c r="G24" s="12">
        <v>0.08</v>
      </c>
      <c r="H24" s="26">
        <f t="shared" si="2"/>
        <v>0</v>
      </c>
      <c r="I24" s="26">
        <f t="shared" si="0"/>
        <v>0</v>
      </c>
      <c r="J24" s="13"/>
      <c r="K24" s="1"/>
    </row>
    <row r="25" spans="1:11" ht="39.75" customHeight="1">
      <c r="A25" s="10">
        <v>22</v>
      </c>
      <c r="B25" s="15" t="s">
        <v>38</v>
      </c>
      <c r="C25" s="11">
        <v>1</v>
      </c>
      <c r="D25" s="10" t="s">
        <v>14</v>
      </c>
      <c r="E25" s="26">
        <v>0</v>
      </c>
      <c r="F25" s="28">
        <f t="shared" si="1"/>
        <v>0</v>
      </c>
      <c r="G25" s="12">
        <v>0.08</v>
      </c>
      <c r="H25" s="26">
        <f t="shared" si="2"/>
        <v>0</v>
      </c>
      <c r="I25" s="26">
        <f t="shared" si="0"/>
        <v>0</v>
      </c>
      <c r="J25" s="13"/>
      <c r="K25" s="1"/>
    </row>
    <row r="26" spans="1:11" ht="39.75" customHeight="1">
      <c r="A26" s="10">
        <v>23</v>
      </c>
      <c r="B26" s="15" t="s">
        <v>45</v>
      </c>
      <c r="C26" s="11">
        <v>1</v>
      </c>
      <c r="D26" s="10" t="s">
        <v>14</v>
      </c>
      <c r="E26" s="26">
        <v>0</v>
      </c>
      <c r="F26" s="28">
        <f t="shared" si="1"/>
        <v>0</v>
      </c>
      <c r="G26" s="12">
        <v>0.08</v>
      </c>
      <c r="H26" s="26">
        <f t="shared" si="2"/>
        <v>0</v>
      </c>
      <c r="I26" s="26">
        <f t="shared" si="0"/>
        <v>0</v>
      </c>
      <c r="J26" s="13"/>
      <c r="K26" s="1"/>
    </row>
    <row r="27" spans="1:11" ht="39.75" customHeight="1">
      <c r="A27" s="10">
        <v>24</v>
      </c>
      <c r="B27" s="15" t="s">
        <v>46</v>
      </c>
      <c r="C27" s="11">
        <v>1</v>
      </c>
      <c r="D27" s="10" t="s">
        <v>14</v>
      </c>
      <c r="E27" s="26">
        <v>0</v>
      </c>
      <c r="F27" s="28">
        <f t="shared" si="1"/>
        <v>0</v>
      </c>
      <c r="G27" s="12">
        <v>0.08</v>
      </c>
      <c r="H27" s="26">
        <f t="shared" si="2"/>
        <v>0</v>
      </c>
      <c r="I27" s="26">
        <f t="shared" si="0"/>
        <v>0</v>
      </c>
      <c r="J27" s="13"/>
      <c r="K27" s="1"/>
    </row>
    <row r="28" spans="1:11" ht="39.75" customHeight="1">
      <c r="A28" s="10">
        <v>25</v>
      </c>
      <c r="B28" s="15" t="s">
        <v>16</v>
      </c>
      <c r="C28" s="11">
        <v>3</v>
      </c>
      <c r="D28" s="10" t="s">
        <v>14</v>
      </c>
      <c r="E28" s="26">
        <v>0</v>
      </c>
      <c r="F28" s="28">
        <f t="shared" si="1"/>
        <v>0</v>
      </c>
      <c r="G28" s="12">
        <v>0.08</v>
      </c>
      <c r="H28" s="26">
        <f t="shared" si="2"/>
        <v>0</v>
      </c>
      <c r="I28" s="26">
        <f t="shared" si="0"/>
        <v>0</v>
      </c>
      <c r="J28" s="13"/>
      <c r="K28" s="1"/>
    </row>
    <row r="29" spans="1:11" ht="39.75" customHeight="1">
      <c r="A29" s="10">
        <v>26</v>
      </c>
      <c r="B29" s="15" t="s">
        <v>49</v>
      </c>
      <c r="C29" s="11">
        <v>4</v>
      </c>
      <c r="D29" s="10" t="s">
        <v>14</v>
      </c>
      <c r="E29" s="26">
        <v>0</v>
      </c>
      <c r="F29" s="28">
        <f t="shared" si="1"/>
        <v>0</v>
      </c>
      <c r="G29" s="12">
        <v>0.08</v>
      </c>
      <c r="H29" s="26">
        <f t="shared" si="2"/>
        <v>0</v>
      </c>
      <c r="I29" s="26">
        <f t="shared" si="0"/>
        <v>0</v>
      </c>
      <c r="J29" s="13"/>
      <c r="K29" s="1"/>
    </row>
    <row r="30" spans="1:11" ht="39.75" customHeight="1">
      <c r="A30" s="10">
        <v>27</v>
      </c>
      <c r="B30" s="15" t="s">
        <v>17</v>
      </c>
      <c r="C30" s="11">
        <v>4</v>
      </c>
      <c r="D30" s="10" t="s">
        <v>14</v>
      </c>
      <c r="E30" s="26">
        <v>0</v>
      </c>
      <c r="F30" s="28">
        <f t="shared" si="1"/>
        <v>0</v>
      </c>
      <c r="G30" s="12">
        <v>0.08</v>
      </c>
      <c r="H30" s="26">
        <f t="shared" si="2"/>
        <v>0</v>
      </c>
      <c r="I30" s="26">
        <f t="shared" si="0"/>
        <v>0</v>
      </c>
      <c r="J30" s="13"/>
      <c r="K30" s="1"/>
    </row>
    <row r="31" spans="1:11" ht="39.75" customHeight="1">
      <c r="A31" s="10">
        <v>28</v>
      </c>
      <c r="B31" s="15" t="s">
        <v>40</v>
      </c>
      <c r="C31" s="11">
        <v>4</v>
      </c>
      <c r="D31" s="10" t="s">
        <v>14</v>
      </c>
      <c r="E31" s="26">
        <v>0</v>
      </c>
      <c r="F31" s="28">
        <f t="shared" si="1"/>
        <v>0</v>
      </c>
      <c r="G31" s="12">
        <v>0.08</v>
      </c>
      <c r="H31" s="26">
        <f t="shared" si="2"/>
        <v>0</v>
      </c>
      <c r="I31" s="26">
        <f t="shared" si="0"/>
        <v>0</v>
      </c>
      <c r="J31" s="13"/>
      <c r="K31" s="1"/>
    </row>
    <row r="32" spans="1:11" ht="39.75" customHeight="1">
      <c r="A32" s="10">
        <v>29</v>
      </c>
      <c r="B32" s="15" t="s">
        <v>18</v>
      </c>
      <c r="C32" s="11">
        <v>2</v>
      </c>
      <c r="D32" s="10" t="s">
        <v>14</v>
      </c>
      <c r="E32" s="26">
        <v>0</v>
      </c>
      <c r="F32" s="28">
        <f t="shared" si="1"/>
        <v>0</v>
      </c>
      <c r="G32" s="12">
        <v>0.08</v>
      </c>
      <c r="H32" s="26">
        <f t="shared" si="2"/>
        <v>0</v>
      </c>
      <c r="I32" s="26">
        <f t="shared" si="0"/>
        <v>0</v>
      </c>
      <c r="J32" s="13"/>
      <c r="K32" s="1"/>
    </row>
    <row r="33" spans="1:11" ht="39.75" customHeight="1">
      <c r="A33" s="10">
        <v>30</v>
      </c>
      <c r="B33" s="15" t="s">
        <v>19</v>
      </c>
      <c r="C33" s="11">
        <v>1</v>
      </c>
      <c r="D33" s="10" t="s">
        <v>14</v>
      </c>
      <c r="E33" s="26">
        <v>0</v>
      </c>
      <c r="F33" s="28">
        <f t="shared" si="1"/>
        <v>0</v>
      </c>
      <c r="G33" s="12">
        <v>0.08</v>
      </c>
      <c r="H33" s="26">
        <f t="shared" si="2"/>
        <v>0</v>
      </c>
      <c r="I33" s="26">
        <f t="shared" si="0"/>
        <v>0</v>
      </c>
      <c r="J33" s="13"/>
      <c r="K33" s="1"/>
    </row>
    <row r="34" spans="1:11" ht="39.75" customHeight="1">
      <c r="A34" s="10">
        <v>31</v>
      </c>
      <c r="B34" s="15" t="s">
        <v>20</v>
      </c>
      <c r="C34" s="11">
        <v>16</v>
      </c>
      <c r="D34" s="10" t="s">
        <v>14</v>
      </c>
      <c r="E34" s="26">
        <v>0</v>
      </c>
      <c r="F34" s="28">
        <f t="shared" si="1"/>
        <v>0</v>
      </c>
      <c r="G34" s="12">
        <v>0.08</v>
      </c>
      <c r="H34" s="26">
        <f t="shared" si="2"/>
        <v>0</v>
      </c>
      <c r="I34" s="26">
        <f t="shared" si="0"/>
        <v>0</v>
      </c>
      <c r="J34" s="13"/>
      <c r="K34" s="1"/>
    </row>
    <row r="35" spans="1:11" ht="39.75" customHeight="1">
      <c r="A35" s="10">
        <v>32</v>
      </c>
      <c r="B35" s="15" t="s">
        <v>21</v>
      </c>
      <c r="C35" s="11">
        <v>6</v>
      </c>
      <c r="D35" s="10" t="s">
        <v>14</v>
      </c>
      <c r="E35" s="26">
        <v>0</v>
      </c>
      <c r="F35" s="28">
        <f t="shared" si="1"/>
        <v>0</v>
      </c>
      <c r="G35" s="12">
        <v>0.08</v>
      </c>
      <c r="H35" s="26">
        <f t="shared" si="2"/>
        <v>0</v>
      </c>
      <c r="I35" s="26">
        <f t="shared" si="0"/>
        <v>0</v>
      </c>
      <c r="J35" s="13"/>
      <c r="K35" s="1"/>
    </row>
    <row r="36" spans="1:11" ht="39.75" customHeight="1">
      <c r="A36" s="10">
        <v>33</v>
      </c>
      <c r="B36" s="15" t="s">
        <v>22</v>
      </c>
      <c r="C36" s="11">
        <v>4</v>
      </c>
      <c r="D36" s="10" t="s">
        <v>14</v>
      </c>
      <c r="E36" s="26">
        <v>0</v>
      </c>
      <c r="F36" s="28">
        <f t="shared" si="1"/>
        <v>0</v>
      </c>
      <c r="G36" s="12">
        <v>0.08</v>
      </c>
      <c r="H36" s="26">
        <f t="shared" si="2"/>
        <v>0</v>
      </c>
      <c r="I36" s="26">
        <f t="shared" si="0"/>
        <v>0</v>
      </c>
      <c r="J36" s="13"/>
      <c r="K36" s="1"/>
    </row>
    <row r="37" spans="1:11" ht="39.75" customHeight="1">
      <c r="A37" s="10">
        <v>34</v>
      </c>
      <c r="B37" s="15" t="s">
        <v>23</v>
      </c>
      <c r="C37" s="11">
        <v>4</v>
      </c>
      <c r="D37" s="10" t="s">
        <v>14</v>
      </c>
      <c r="E37" s="26">
        <v>0</v>
      </c>
      <c r="F37" s="28">
        <f t="shared" si="1"/>
        <v>0</v>
      </c>
      <c r="G37" s="12">
        <v>0.08</v>
      </c>
      <c r="H37" s="26">
        <f t="shared" si="2"/>
        <v>0</v>
      </c>
      <c r="I37" s="26">
        <f t="shared" si="0"/>
        <v>0</v>
      </c>
      <c r="J37" s="13"/>
      <c r="K37" s="1"/>
    </row>
    <row r="38" spans="1:11" ht="39.75" customHeight="1">
      <c r="A38" s="10">
        <v>35</v>
      </c>
      <c r="B38" s="15" t="s">
        <v>24</v>
      </c>
      <c r="C38" s="11">
        <v>1</v>
      </c>
      <c r="D38" s="10" t="s">
        <v>14</v>
      </c>
      <c r="E38" s="26">
        <v>0</v>
      </c>
      <c r="F38" s="28">
        <f t="shared" si="1"/>
        <v>0</v>
      </c>
      <c r="G38" s="12">
        <v>0.08</v>
      </c>
      <c r="H38" s="26">
        <f t="shared" si="2"/>
        <v>0</v>
      </c>
      <c r="I38" s="26">
        <f t="shared" si="0"/>
        <v>0</v>
      </c>
      <c r="J38" s="13"/>
      <c r="K38" s="1"/>
    </row>
    <row r="39" spans="1:11" ht="39.75" customHeight="1">
      <c r="A39" s="32">
        <v>36</v>
      </c>
      <c r="B39" s="33" t="s">
        <v>51</v>
      </c>
      <c r="C39" s="11">
        <v>1</v>
      </c>
      <c r="D39" s="10" t="s">
        <v>14</v>
      </c>
      <c r="E39" s="26">
        <v>0</v>
      </c>
      <c r="F39" s="28">
        <f t="shared" si="1"/>
        <v>0</v>
      </c>
      <c r="G39" s="12">
        <v>0.08</v>
      </c>
      <c r="H39" s="26">
        <f t="shared" si="2"/>
        <v>0</v>
      </c>
      <c r="I39" s="26">
        <f t="shared" si="0"/>
        <v>0</v>
      </c>
      <c r="J39" s="13"/>
      <c r="K39" s="1"/>
    </row>
    <row r="40" spans="1:11" ht="39.75" customHeight="1">
      <c r="A40" s="10">
        <v>37</v>
      </c>
      <c r="B40" s="15" t="s">
        <v>25</v>
      </c>
      <c r="C40" s="11">
        <v>4</v>
      </c>
      <c r="D40" s="10" t="s">
        <v>14</v>
      </c>
      <c r="E40" s="26">
        <v>0</v>
      </c>
      <c r="F40" s="28">
        <f t="shared" si="1"/>
        <v>0</v>
      </c>
      <c r="G40" s="12">
        <v>0.08</v>
      </c>
      <c r="H40" s="26">
        <f t="shared" si="2"/>
        <v>0</v>
      </c>
      <c r="I40" s="26">
        <f t="shared" si="0"/>
        <v>0</v>
      </c>
      <c r="J40" s="13"/>
      <c r="K40" s="1"/>
    </row>
    <row r="41" spans="1:10" ht="30" customHeight="1">
      <c r="A41" s="37" t="s">
        <v>8</v>
      </c>
      <c r="B41" s="38"/>
      <c r="C41" s="38"/>
      <c r="D41" s="39"/>
      <c r="E41" s="20"/>
      <c r="F41" s="27">
        <f>SUM(F4:F40)</f>
        <v>0</v>
      </c>
      <c r="G41" s="16"/>
      <c r="H41" s="27">
        <f>SUM(H4:H40)</f>
        <v>0</v>
      </c>
      <c r="I41" s="27">
        <f>SUM(I4:I40)</f>
        <v>0</v>
      </c>
      <c r="J41" s="17"/>
    </row>
    <row r="44" ht="15">
      <c r="B44" s="31"/>
    </row>
  </sheetData>
  <sheetProtection selectLockedCells="1" selectUnlockedCells="1"/>
  <mergeCells count="4">
    <mergeCell ref="A1:B1"/>
    <mergeCell ref="C1:J1"/>
    <mergeCell ref="A2:B2"/>
    <mergeCell ref="A41:D4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Didyk Jerzy</dc:creator>
  <cp:keywords/>
  <dc:description/>
  <cp:lastModifiedBy>Pisula Maja</cp:lastModifiedBy>
  <cp:lastPrinted>2020-02-25T06:06:11Z</cp:lastPrinted>
  <dcterms:created xsi:type="dcterms:W3CDTF">2017-06-08T11:18:35Z</dcterms:created>
  <dcterms:modified xsi:type="dcterms:W3CDTF">2020-02-25T06:09:39Z</dcterms:modified>
  <cp:category/>
  <cp:version/>
  <cp:contentType/>
  <cp:contentStatus/>
</cp:coreProperties>
</file>